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520" firstSheet="6" activeTab="7"/>
  </bookViews>
  <sheets>
    <sheet name="封面" sheetId="1" r:id="rId1"/>
    <sheet name="1收入支出" sheetId="2" r:id="rId2"/>
    <sheet name="2收入决算表" sheetId="3" r:id="rId3"/>
    <sheet name="3支出决算表" sheetId="4" r:id="rId4"/>
    <sheet name="4财政拨款收入支出" sheetId="5" r:id="rId5"/>
    <sheet name="5一般公共预算财政拨款收入支出" sheetId="6" r:id="rId6"/>
    <sheet name="6一般公共预算财政拨款基本支出" sheetId="7" r:id="rId7"/>
    <sheet name="6一般公共预算财政拨款基本支出 (2)" sheetId="8" r:id="rId8"/>
    <sheet name="7政府性基金预算财政拨款收入支出" sheetId="9" r:id="rId9"/>
  </sheets>
  <definedNames>
    <definedName name="_xlnm.Print_Area" localSheetId="1">'1收入支出'!$A$1:$F$26</definedName>
    <definedName name="_xlnm.Print_Area" localSheetId="4">'4财政拨款收入支出'!$A$1:$H$23</definedName>
    <definedName name="_xlnm.Print_Area" localSheetId="6">'6一般公共预算财政拨款基本支出'!$A$2:$F$21</definedName>
    <definedName name="_xlnm.Print_Area" localSheetId="7">'6一般公共预算财政拨款基本支出 (2)'!#REF!</definedName>
    <definedName name="Z_08DC836C_112C_4FB4_9B53_2B9370D91932_.wvu.PrintArea" localSheetId="1" hidden="1">'1收入支出'!$A$2:$F$23</definedName>
    <definedName name="Z_6CD10D0D_8C2A_4B57_9397_FA6591B5B777_.wvu.PrintArea" localSheetId="1" hidden="1">'1收入支出'!$A$2:$F$23</definedName>
    <definedName name="Z_8A36A126_C489_4CC7_9679_C75A4EDEF310_.wvu.PrintArea" localSheetId="1" hidden="1">'1收入支出'!$A$2:$F$23</definedName>
  </definedNames>
  <calcPr fullCalcOnLoad="1"/>
</workbook>
</file>

<file path=xl/sharedStrings.xml><?xml version="1.0" encoding="utf-8"?>
<sst xmlns="http://schemas.openxmlformats.org/spreadsheetml/2006/main" count="435" uniqueCount="244">
  <si>
    <t>附件：</t>
  </si>
  <si>
    <t xml:space="preserve"> 年度部门决算批复表</t>
  </si>
  <si>
    <t>预算代码：</t>
  </si>
  <si>
    <t>部门名称：</t>
  </si>
  <si>
    <t>收入支出决算批复表</t>
  </si>
  <si>
    <r>
      <t>财决批复</t>
    </r>
    <r>
      <rPr>
        <sz val="12"/>
        <rFont val="Times New Roman"/>
        <family val="1"/>
      </rPr>
      <t>01</t>
    </r>
    <r>
      <rPr>
        <sz val="12"/>
        <rFont val="宋体"/>
        <family val="0"/>
      </rPr>
      <t>表</t>
    </r>
  </si>
  <si>
    <t>部门：</t>
  </si>
  <si>
    <t>金额单位：万元</t>
  </si>
  <si>
    <t>收     入</t>
  </si>
  <si>
    <t>支     出</t>
  </si>
  <si>
    <t>项    目</t>
  </si>
  <si>
    <t>行次</t>
  </si>
  <si>
    <t>金额</t>
  </si>
  <si>
    <t>栏    次</t>
  </si>
  <si>
    <t>1</t>
  </si>
  <si>
    <t>2</t>
  </si>
  <si>
    <t>一、财政拨款收入</t>
  </si>
  <si>
    <t>一、一般公共服务支出</t>
  </si>
  <si>
    <t>17</t>
  </si>
  <si>
    <r>
      <t xml:space="preserve"> </t>
    </r>
    <r>
      <rPr>
        <sz val="12"/>
        <rFont val="宋体"/>
        <family val="0"/>
      </rPr>
      <t xml:space="preserve"> 其中：政府性基金预算财政拨款</t>
    </r>
  </si>
  <si>
    <t>二、外交支出</t>
  </si>
  <si>
    <r>
      <t>1</t>
    </r>
    <r>
      <rPr>
        <sz val="12"/>
        <rFont val="宋体"/>
        <family val="0"/>
      </rPr>
      <t>8</t>
    </r>
  </si>
  <si>
    <t>二、上级补助收入</t>
  </si>
  <si>
    <t>3</t>
  </si>
  <si>
    <t>三、国防支出</t>
  </si>
  <si>
    <r>
      <t>1</t>
    </r>
    <r>
      <rPr>
        <sz val="12"/>
        <rFont val="宋体"/>
        <family val="0"/>
      </rPr>
      <t>9</t>
    </r>
  </si>
  <si>
    <t>三、事业收入</t>
  </si>
  <si>
    <t>4</t>
  </si>
  <si>
    <t>四、公共安全支出</t>
  </si>
  <si>
    <t>20</t>
  </si>
  <si>
    <t>四、经营收入</t>
  </si>
  <si>
    <t>5</t>
  </si>
  <si>
    <t>21</t>
  </si>
  <si>
    <t>五、附属单位上缴收入</t>
  </si>
  <si>
    <t>6</t>
  </si>
  <si>
    <t>22</t>
  </si>
  <si>
    <t>六、其他收入</t>
  </si>
  <si>
    <t>7</t>
  </si>
  <si>
    <t>23</t>
  </si>
  <si>
    <t>8</t>
  </si>
  <si>
    <t>24</t>
  </si>
  <si>
    <t>本年收入合计</t>
  </si>
  <si>
    <t>9</t>
  </si>
  <si>
    <t>本年支出合计</t>
  </si>
  <si>
    <t>25</t>
  </si>
  <si>
    <t>用事业基金弥补收支差额</t>
  </si>
  <si>
    <t>10</t>
  </si>
  <si>
    <t>结余分配</t>
  </si>
  <si>
    <t>26</t>
  </si>
  <si>
    <t>年初结转和结余</t>
  </si>
  <si>
    <t>11</t>
  </si>
  <si>
    <t xml:space="preserve">  其中：提取职工福利基金</t>
  </si>
  <si>
    <t>27</t>
  </si>
  <si>
    <t xml:space="preserve">  其中：项目支出结转和结余</t>
  </si>
  <si>
    <t>12</t>
  </si>
  <si>
    <t xml:space="preserve">        转入事业基金</t>
  </si>
  <si>
    <t>28</t>
  </si>
  <si>
    <t>13</t>
  </si>
  <si>
    <t>年末结转和结余</t>
  </si>
  <si>
    <t>29</t>
  </si>
  <si>
    <t>14</t>
  </si>
  <si>
    <t>30</t>
  </si>
  <si>
    <t>15</t>
  </si>
  <si>
    <t>31</t>
  </si>
  <si>
    <t>总计</t>
  </si>
  <si>
    <t>16</t>
  </si>
  <si>
    <t>32</t>
  </si>
  <si>
    <r>
      <t>注：1.本表依据《收入支出决算总表》（财决01</t>
    </r>
    <r>
      <rPr>
        <sz val="12"/>
        <rFont val="宋体"/>
        <family val="0"/>
      </rPr>
      <t>表）进行批复。</t>
    </r>
  </si>
  <si>
    <r>
      <t xml:space="preserve">    </t>
    </r>
    <r>
      <rPr>
        <sz val="12"/>
        <rFont val="宋体"/>
        <family val="0"/>
      </rPr>
      <t>2.本表含政府性基金预算财政拨款。</t>
    </r>
  </si>
  <si>
    <r>
      <t xml:space="preserve">    </t>
    </r>
    <r>
      <rPr>
        <sz val="12"/>
        <rFont val="宋体"/>
        <family val="0"/>
      </rPr>
      <t>3.本表以“万元”为金额单位（保留两位小数）。</t>
    </r>
  </si>
  <si>
    <t>收入决算批复表</t>
  </si>
  <si>
    <t>财决批复02表</t>
  </si>
  <si>
    <t>科目编码</t>
  </si>
  <si>
    <t>科目名称</t>
  </si>
  <si>
    <t>财政拨款收入</t>
  </si>
  <si>
    <t>上级补助收入</t>
  </si>
  <si>
    <t>事业收入</t>
  </si>
  <si>
    <t>经营收入</t>
  </si>
  <si>
    <t>附属单位
上缴收入</t>
  </si>
  <si>
    <t>其他收入</t>
  </si>
  <si>
    <t>类</t>
  </si>
  <si>
    <t>款</t>
  </si>
  <si>
    <t>项</t>
  </si>
  <si>
    <t>栏次</t>
  </si>
  <si>
    <t>合计</t>
  </si>
  <si>
    <r>
      <t>注：1.本表依据《收入决算表》（财决0</t>
    </r>
    <r>
      <rPr>
        <sz val="12"/>
        <rFont val="宋体"/>
        <family val="0"/>
      </rPr>
      <t>3</t>
    </r>
    <r>
      <rPr>
        <sz val="12"/>
        <rFont val="宋体"/>
        <family val="0"/>
      </rPr>
      <t>表）进行批复。</t>
    </r>
  </si>
  <si>
    <r>
      <t xml:space="preserve">    3</t>
    </r>
    <r>
      <rPr>
        <sz val="12"/>
        <rFont val="宋体"/>
        <family val="0"/>
      </rPr>
      <t>.本表批复到项级科目。</t>
    </r>
  </si>
  <si>
    <r>
      <t xml:space="preserve">    </t>
    </r>
    <r>
      <rPr>
        <sz val="12"/>
        <rFont val="宋体"/>
        <family val="0"/>
      </rPr>
      <t>4</t>
    </r>
    <r>
      <rPr>
        <sz val="12"/>
        <rFont val="宋体"/>
        <family val="0"/>
      </rPr>
      <t>.本表以“万元”为金额单位（保留两位小数）。</t>
    </r>
  </si>
  <si>
    <t>支出决算批复表</t>
  </si>
  <si>
    <t>财决批复03表</t>
  </si>
  <si>
    <t>基本支出</t>
  </si>
  <si>
    <t>项目支出</t>
  </si>
  <si>
    <t>上缴上级支出</t>
  </si>
  <si>
    <t>经营支出</t>
  </si>
  <si>
    <t>对附属单位补助支出</t>
  </si>
  <si>
    <r>
      <t>注：1.本表依据《支出决算表》（财决04</t>
    </r>
    <r>
      <rPr>
        <sz val="12"/>
        <rFont val="宋体"/>
        <family val="0"/>
      </rPr>
      <t>表）进行批复。</t>
    </r>
  </si>
  <si>
    <t>财政拨款收入支出决算批复表</t>
  </si>
  <si>
    <t>财决批复04表</t>
  </si>
  <si>
    <r>
      <t>收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入</t>
    </r>
  </si>
  <si>
    <r>
      <t>支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出</t>
    </r>
  </si>
  <si>
    <t>一般公共预算财政拨款</t>
  </si>
  <si>
    <t>政府性基金预算财政拨款</t>
  </si>
  <si>
    <t>一、一般公共预算财政拨款</t>
  </si>
  <si>
    <t>二、政府性基金预算财政拨款</t>
  </si>
  <si>
    <t xml:space="preserve">  一般公共预算财政拨款</t>
  </si>
  <si>
    <t xml:space="preserve">  政府性基金预算财政拨款</t>
  </si>
  <si>
    <r>
      <t>注：1.本表依据《财政拨款收入支出决算总表》（财决0</t>
    </r>
    <r>
      <rPr>
        <sz val="12"/>
        <rFont val="宋体"/>
        <family val="0"/>
      </rPr>
      <t>1-1</t>
    </r>
    <r>
      <rPr>
        <sz val="12"/>
        <rFont val="宋体"/>
        <family val="0"/>
      </rPr>
      <t>表）进行批复。</t>
    </r>
  </si>
  <si>
    <r>
      <t xml:space="preserve">    </t>
    </r>
    <r>
      <rPr>
        <sz val="12"/>
        <rFont val="宋体"/>
        <family val="0"/>
      </rPr>
      <t>2.本表以“万元”为金额单位（保留两位小数）。</t>
    </r>
  </si>
  <si>
    <t>一般公共预算财政拨款收入支出决算批复表</t>
  </si>
  <si>
    <r>
      <t>财决批复</t>
    </r>
    <r>
      <rPr>
        <sz val="12"/>
        <rFont val="Times New Roman"/>
        <family val="1"/>
      </rPr>
      <t>05</t>
    </r>
    <r>
      <rPr>
        <sz val="12"/>
        <rFont val="宋体"/>
        <family val="0"/>
      </rPr>
      <t>表</t>
    </r>
  </si>
  <si>
    <t>本年收入</t>
  </si>
  <si>
    <t>本年支出</t>
  </si>
  <si>
    <t>基本支出结转</t>
  </si>
  <si>
    <t>项目支出结转和结余</t>
  </si>
  <si>
    <t>基本
支出</t>
  </si>
  <si>
    <t>项目
支出</t>
  </si>
  <si>
    <t>项目支出结转</t>
  </si>
  <si>
    <t>项目支出结余</t>
  </si>
  <si>
    <t>注：1.本表依据《一般公共预算财政拨款收入支出决算表》（财决07表）和《项目收入支出决算表》（财决06表）进行批复。</t>
  </si>
  <si>
    <r>
      <t xml:space="preserve">    </t>
    </r>
    <r>
      <rPr>
        <sz val="12"/>
        <rFont val="宋体"/>
        <family val="0"/>
      </rPr>
      <t>2</t>
    </r>
    <r>
      <rPr>
        <sz val="12"/>
        <rFont val="宋体"/>
        <family val="0"/>
      </rPr>
      <t>.本表批复到项级科目。</t>
    </r>
  </si>
  <si>
    <t>一般公共预算财政拨款基本支出决算批复表</t>
  </si>
  <si>
    <t>财决批复06表</t>
  </si>
  <si>
    <r>
      <t xml:space="preserve">项 </t>
    </r>
    <r>
      <rPr>
        <sz val="11"/>
        <color indexed="8"/>
        <rFont val="宋体"/>
        <family val="0"/>
      </rPr>
      <t xml:space="preserve">   </t>
    </r>
    <r>
      <rPr>
        <sz val="12"/>
        <rFont val="宋体"/>
        <family val="0"/>
      </rPr>
      <t>目</t>
    </r>
  </si>
  <si>
    <t>人员经费</t>
  </si>
  <si>
    <t>公用经费</t>
  </si>
  <si>
    <t>经济分类科目编码</t>
  </si>
  <si>
    <t>注：1.本表依据《一般公共预算财政拨款基本支出决算明细表》（财决08-1表）进行批复。</t>
  </si>
  <si>
    <t xml:space="preserve">    2.本表批复到款级科目。</t>
  </si>
  <si>
    <t>政府性基金预算财政拨款收入支出决算批复表</t>
  </si>
  <si>
    <r>
      <t>财决批复</t>
    </r>
    <r>
      <rPr>
        <sz val="12"/>
        <rFont val="Times New Roman"/>
        <family val="1"/>
      </rPr>
      <t>07</t>
    </r>
    <r>
      <rPr>
        <sz val="12"/>
        <rFont val="宋体"/>
        <family val="0"/>
      </rPr>
      <t>表</t>
    </r>
  </si>
  <si>
    <t>注：1.本表依据《政府性基金预算财政拨款收入支出决算表》（财决09表）和《项目收入支出决算表》（财决06表）进行批复。</t>
  </si>
  <si>
    <t>中共孝义市委老干部局</t>
  </si>
  <si>
    <t>八、社会保障和就业支出</t>
  </si>
  <si>
    <t>九、医疗卫生与计划生育支出</t>
  </si>
  <si>
    <t>十九、住房保障支出</t>
  </si>
  <si>
    <t>部门：中共孝义市委老干部局</t>
  </si>
  <si>
    <t>行政运行</t>
  </si>
  <si>
    <t>2080501</t>
  </si>
  <si>
    <t>归口管理的行政单位离退休</t>
  </si>
  <si>
    <t>2080502</t>
  </si>
  <si>
    <t>事业单位离退休</t>
  </si>
  <si>
    <t>2080505</t>
  </si>
  <si>
    <t>机关事业单位基本养老保险缴费支出</t>
  </si>
  <si>
    <t>2080599</t>
  </si>
  <si>
    <t>其他行政事业单位离退休支出</t>
  </si>
  <si>
    <t>2101101</t>
  </si>
  <si>
    <t>行政单位医疗</t>
  </si>
  <si>
    <t>2210201</t>
  </si>
  <si>
    <t>住房公积金</t>
  </si>
  <si>
    <t>2080506</t>
  </si>
  <si>
    <t>机关事业单位职业年金缴费支出</t>
  </si>
  <si>
    <t>部门：中共孝义市委老干部局</t>
  </si>
  <si>
    <t>03</t>
  </si>
  <si>
    <t>01</t>
  </si>
  <si>
    <t>208</t>
  </si>
  <si>
    <t>05</t>
  </si>
  <si>
    <t>02</t>
  </si>
  <si>
    <t>06</t>
  </si>
  <si>
    <t>机关事业单位职业年金缴费支出</t>
  </si>
  <si>
    <t xml:space="preserve"> 2018年一般公共预算财政拨款决算表（二）</t>
  </si>
  <si>
    <t>公开06表</t>
  </si>
  <si>
    <t>金额：元</t>
  </si>
  <si>
    <t>其中，一般公共预算财政拨款基本支出</t>
  </si>
  <si>
    <t>小计</t>
  </si>
  <si>
    <t>工资福利支出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</si>
  <si>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</si>
  <si>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</si>
  <si>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</si>
  <si>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</si>
  <si>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</si>
  <si>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</si>
  <si>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</si>
  <si>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</si>
  <si>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其他社会保障缴费</t>
  </si>
  <si>
    <t>其他工资福利支出</t>
  </si>
  <si>
    <t>商品和服务支出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</si>
  <si>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</si>
  <si>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</si>
  <si>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</si>
  <si>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</si>
  <si>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</si>
  <si>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</si>
  <si>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</si>
  <si>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</si>
  <si>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</si>
  <si>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</si>
  <si>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</si>
  <si>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</si>
  <si>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</si>
  <si>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</si>
  <si>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</si>
  <si>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</si>
  <si>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</si>
  <si>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</si>
  <si>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</si>
  <si>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</si>
  <si>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</si>
  <si>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</si>
  <si>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</si>
  <si>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</si>
  <si>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</si>
  <si>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</si>
  <si>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</si>
  <si>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对个人和家庭的补助</t>
  </si>
  <si>
    <t>离休费</t>
  </si>
  <si>
    <t>退休费</t>
  </si>
  <si>
    <t>退职（役）费</t>
  </si>
  <si>
    <t>抚恤金</t>
  </si>
  <si>
    <t>生活补助</t>
  </si>
  <si>
    <t>救济费</t>
  </si>
  <si>
    <t>医疗费</t>
  </si>
  <si>
    <t>助学金</t>
  </si>
  <si>
    <t>奖励金</t>
  </si>
  <si>
    <t>生产补贴</t>
  </si>
  <si>
    <t>提租补贴</t>
  </si>
  <si>
    <t>购房补贴</t>
  </si>
  <si>
    <t>采暖补贴</t>
  </si>
  <si>
    <t>物业服务补贴</t>
  </si>
  <si>
    <t>其他对个人和家庭的补助支出</t>
  </si>
  <si>
    <t>对企事业单位的补贴</t>
  </si>
  <si>
    <t>企业政策性补贴</t>
  </si>
  <si>
    <t>事业单位补贴</t>
  </si>
  <si>
    <t>财政贴息</t>
  </si>
  <si>
    <t>其他对企事业单位的补贴</t>
  </si>
  <si>
    <t>基本建设支出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</si>
  <si>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</si>
  <si>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</si>
  <si>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</si>
  <si>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</si>
  <si>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</si>
  <si>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</si>
  <si>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</si>
  <si>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</si>
  <si>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</si>
  <si>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其他基本建设支出</t>
  </si>
  <si>
    <t>其他资本性支出</t>
  </si>
  <si>
    <t>土地补偿</t>
  </si>
  <si>
    <t>安置补助</t>
  </si>
  <si>
    <t>地上附着物和青苗补偿</t>
  </si>
  <si>
    <t>拆迁补偿</t>
  </si>
  <si>
    <t>产权参股</t>
  </si>
  <si>
    <t>其他支出</t>
  </si>
  <si>
    <t>注：本表反映部门本年度一般公共预算财政拨款支出明细情况。</t>
  </si>
  <si>
    <t>编制单位：中共孝义市委老干部局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</si>
</sst>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1">
    <font>
      <sz val="12"/>
      <name val="宋体"/>
      <family val="0"/>
    </font>
    <font>
      <sz val="12"/>
      <name val="黑体"/>
      <family val="0"/>
    </font>
    <font>
      <sz val="16"/>
      <name val="华文中宋"/>
      <family val="0"/>
    </font>
    <font>
      <sz val="11"/>
      <name val="宋体"/>
      <family val="0"/>
    </font>
    <font>
      <sz val="16"/>
      <name val="宋体"/>
      <family val="0"/>
    </font>
    <font>
      <sz val="10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16"/>
      <color indexed="8"/>
      <name val="华文中宋"/>
      <family val="0"/>
    </font>
    <font>
      <b/>
      <sz val="11"/>
      <name val="宋体"/>
      <family val="0"/>
    </font>
    <font>
      <b/>
      <sz val="12"/>
      <name val="宋体"/>
      <family val="0"/>
    </font>
    <font>
      <sz val="14"/>
      <name val="黑体"/>
      <family val="0"/>
    </font>
    <font>
      <sz val="32"/>
      <name val="华文中宋"/>
      <family val="0"/>
    </font>
    <font>
      <sz val="24"/>
      <name val="华文中宋"/>
      <family val="0"/>
    </font>
    <font>
      <sz val="19"/>
      <name val="华文中宋"/>
      <family val="0"/>
    </font>
    <font>
      <sz val="20"/>
      <name val="黑体"/>
      <family val="0"/>
    </font>
    <font>
      <sz val="18"/>
      <name val="黑体"/>
      <family val="0"/>
    </font>
    <font>
      <sz val="11"/>
      <color indexed="17"/>
      <name val="宋体"/>
      <family val="0"/>
    </font>
    <font>
      <sz val="12"/>
      <color indexed="17"/>
      <name val="宋体"/>
      <family val="0"/>
    </font>
    <font>
      <b/>
      <sz val="13"/>
      <color indexed="56"/>
      <name val="宋体"/>
      <family val="0"/>
    </font>
    <font>
      <sz val="12"/>
      <color indexed="20"/>
      <name val="宋体"/>
      <family val="0"/>
    </font>
    <font>
      <sz val="12"/>
      <color indexed="9"/>
      <name val="宋体"/>
      <family val="0"/>
    </font>
    <font>
      <sz val="12"/>
      <color indexed="52"/>
      <name val="宋体"/>
      <family val="0"/>
    </font>
    <font>
      <sz val="12"/>
      <color indexed="10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sz val="12"/>
      <color indexed="62"/>
      <name val="宋体"/>
      <family val="0"/>
    </font>
    <font>
      <sz val="12"/>
      <color indexed="60"/>
      <name val="宋体"/>
      <family val="0"/>
    </font>
    <font>
      <b/>
      <sz val="12"/>
      <color indexed="63"/>
      <name val="宋体"/>
      <family val="0"/>
    </font>
    <font>
      <u val="single"/>
      <sz val="12"/>
      <color indexed="12"/>
      <name val="宋体"/>
      <family val="0"/>
    </font>
    <font>
      <sz val="11"/>
      <color indexed="20"/>
      <name val="宋体"/>
      <family val="0"/>
    </font>
    <font>
      <b/>
      <sz val="12"/>
      <color indexed="52"/>
      <name val="宋体"/>
      <family val="0"/>
    </font>
    <font>
      <u val="single"/>
      <sz val="12"/>
      <color indexed="36"/>
      <name val="宋体"/>
      <family val="0"/>
    </font>
    <font>
      <i/>
      <sz val="12"/>
      <color indexed="23"/>
      <name val="宋体"/>
      <family val="0"/>
    </font>
    <font>
      <b/>
      <sz val="12"/>
      <color indexed="8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2"/>
      <color indexed="9"/>
      <name val="宋体"/>
      <family val="0"/>
    </font>
    <font>
      <sz val="10"/>
      <name val="Arial"/>
      <family val="2"/>
    </font>
    <font>
      <sz val="12"/>
      <name val="Times New Roman"/>
      <family val="1"/>
    </font>
    <font>
      <sz val="9"/>
      <name val="宋体"/>
      <family val="0"/>
    </font>
    <font>
      <sz val="9"/>
      <color indexed="8"/>
      <name val="宋体"/>
      <family val="0"/>
    </font>
    <font>
      <b/>
      <sz val="9"/>
      <name val="宋体"/>
      <family val="0"/>
    </font>
    <font>
      <sz val="8"/>
      <color indexed="8"/>
      <name val="宋体"/>
      <family val="0"/>
    </font>
    <font>
      <b/>
      <sz val="18"/>
      <color indexed="8"/>
      <name val="宋体"/>
      <family val="0"/>
    </font>
    <font>
      <b/>
      <sz val="18"/>
      <color indexed="8"/>
      <name val="Arial"/>
      <family val="2"/>
    </font>
    <font>
      <sz val="9"/>
      <name val="Arial"/>
      <family val="2"/>
    </font>
    <font>
      <sz val="11"/>
      <color indexed="8"/>
      <name val="Arial"/>
      <family val="2"/>
    </font>
    <font>
      <b/>
      <sz val="11"/>
      <color indexed="8"/>
      <name val="宋体"/>
      <family val="0"/>
    </font>
    <font>
      <b/>
      <sz val="11"/>
      <color indexed="8"/>
      <name val="Arial"/>
      <family val="2"/>
    </font>
    <font>
      <sz val="9"/>
      <color indexed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medium"/>
      <right style="thin"/>
      <top style="medium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>
        <color indexed="8"/>
      </left>
      <right>
        <color indexed="63"/>
      </right>
      <top style="thin"/>
      <bottom style="thin">
        <color indexed="8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/>
      <bottom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19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16" borderId="5" applyNumberFormat="0" applyAlignment="0" applyProtection="0"/>
    <xf numFmtId="0" fontId="37" fillId="17" borderId="6" applyNumberFormat="0" applyAlignment="0" applyProtection="0"/>
    <xf numFmtId="0" fontId="3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27" fillId="22" borderId="0" applyNumberFormat="0" applyBorder="0" applyAlignment="0" applyProtection="0"/>
    <xf numFmtId="0" fontId="28" fillId="16" borderId="8" applyNumberFormat="0" applyAlignment="0" applyProtection="0"/>
    <xf numFmtId="0" fontId="26" fillId="7" borderId="5" applyNumberFormat="0" applyAlignment="0" applyProtection="0"/>
    <xf numFmtId="0" fontId="38" fillId="0" borderId="0">
      <alignment/>
      <protection/>
    </xf>
    <xf numFmtId="0" fontId="3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6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/>
    </xf>
    <xf numFmtId="0" fontId="0" fillId="24" borderId="0" xfId="0" applyFill="1" applyAlignment="1">
      <alignment vertical="center"/>
    </xf>
    <xf numFmtId="0" fontId="0" fillId="24" borderId="0" xfId="0" applyFont="1" applyFill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Continuous" vertical="center"/>
    </xf>
    <xf numFmtId="0" fontId="0" fillId="0" borderId="10" xfId="0" applyFont="1" applyFill="1" applyBorder="1" applyAlignment="1">
      <alignment horizontal="centerContinuous" vertical="center"/>
    </xf>
    <xf numFmtId="0" fontId="0" fillId="0" borderId="10" xfId="0" applyNumberFormat="1" applyFont="1" applyFill="1" applyBorder="1" applyAlignment="1">
      <alignment horizontal="centerContinuous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24" borderId="0" xfId="0" applyFill="1" applyAlignment="1">
      <alignment horizontal="right"/>
    </xf>
    <xf numFmtId="0" fontId="0" fillId="24" borderId="0" xfId="0" applyFont="1" applyFill="1" applyAlignment="1">
      <alignment horizontal="right"/>
    </xf>
    <xf numFmtId="0" fontId="0" fillId="0" borderId="10" xfId="0" applyFill="1" applyBorder="1" applyAlignment="1">
      <alignment horizontal="centerContinuous" vertical="center" wrapText="1"/>
    </xf>
    <xf numFmtId="0" fontId="4" fillId="24" borderId="0" xfId="58" applyFont="1" applyFill="1" applyAlignment="1">
      <alignment vertical="center" wrapText="1"/>
      <protection/>
    </xf>
    <xf numFmtId="0" fontId="5" fillId="24" borderId="0" xfId="58" applyFont="1" applyFill="1" applyAlignment="1">
      <alignment vertical="center" wrapText="1"/>
      <protection/>
    </xf>
    <xf numFmtId="0" fontId="0" fillId="0" borderId="0" xfId="58" applyFont="1" applyAlignment="1">
      <alignment horizontal="center" vertical="center" wrapText="1"/>
      <protection/>
    </xf>
    <xf numFmtId="0" fontId="0" fillId="0" borderId="0" xfId="58" applyFont="1" applyAlignment="1">
      <alignment vertical="center" wrapText="1"/>
      <protection/>
    </xf>
    <xf numFmtId="0" fontId="0" fillId="0" borderId="0" xfId="58" applyAlignment="1">
      <alignment vertical="center" wrapText="1"/>
      <protection/>
    </xf>
    <xf numFmtId="0" fontId="5" fillId="24" borderId="0" xfId="58" applyFont="1" applyFill="1" applyAlignment="1">
      <alignment horizontal="center" vertical="center" wrapText="1"/>
      <protection/>
    </xf>
    <xf numFmtId="0" fontId="6" fillId="24" borderId="0" xfId="56" applyFont="1" applyFill="1" applyAlignment="1">
      <alignment horizontal="right" vertical="center"/>
      <protection/>
    </xf>
    <xf numFmtId="0" fontId="7" fillId="24" borderId="0" xfId="56" applyFont="1" applyFill="1" applyAlignment="1">
      <alignment horizontal="left" vertical="center"/>
      <protection/>
    </xf>
    <xf numFmtId="0" fontId="5" fillId="24" borderId="11" xfId="58" applyFont="1" applyFill="1" applyBorder="1" applyAlignment="1">
      <alignment vertical="center" wrapText="1"/>
      <protection/>
    </xf>
    <xf numFmtId="0" fontId="0" fillId="0" borderId="10" xfId="58" applyFont="1" applyBorder="1" applyAlignment="1">
      <alignment horizontal="center" vertical="center" wrapText="1"/>
      <protection/>
    </xf>
    <xf numFmtId="0" fontId="0" fillId="0" borderId="12" xfId="58" applyFont="1" applyBorder="1" applyAlignment="1">
      <alignment horizontal="center" vertical="center" wrapText="1"/>
      <protection/>
    </xf>
    <xf numFmtId="0" fontId="0" fillId="0" borderId="0" xfId="0" applyFill="1" applyAlignment="1">
      <alignment vertical="center"/>
    </xf>
    <xf numFmtId="0" fontId="0" fillId="0" borderId="0" xfId="58" applyFont="1" applyAlignment="1">
      <alignment horizontal="left" vertical="center"/>
      <protection/>
    </xf>
    <xf numFmtId="0" fontId="4" fillId="0" borderId="0" xfId="56" applyFont="1" applyAlignment="1">
      <alignment horizontal="right" vertical="center"/>
      <protection/>
    </xf>
    <xf numFmtId="0" fontId="5" fillId="0" borderId="0" xfId="56" applyFont="1" applyAlignment="1">
      <alignment horizontal="right" vertical="center"/>
      <protection/>
    </xf>
    <xf numFmtId="0" fontId="0" fillId="0" borderId="0" xfId="0" applyAlignment="1">
      <alignment horizontal="right" vertical="center"/>
    </xf>
    <xf numFmtId="0" fontId="0" fillId="0" borderId="0" xfId="56" applyAlignment="1">
      <alignment horizontal="right" vertical="center"/>
      <protection/>
    </xf>
    <xf numFmtId="0" fontId="0" fillId="0" borderId="0" xfId="56" applyBorder="1" applyAlignment="1">
      <alignment horizontal="right" vertical="center"/>
      <protection/>
    </xf>
    <xf numFmtId="0" fontId="1" fillId="0" borderId="0" xfId="56" applyFont="1" applyAlignment="1">
      <alignment horizontal="left" vertical="center"/>
      <protection/>
    </xf>
    <xf numFmtId="0" fontId="0" fillId="24" borderId="0" xfId="56" applyFill="1" applyAlignment="1">
      <alignment horizontal="right" vertical="center"/>
      <protection/>
    </xf>
    <xf numFmtId="0" fontId="7" fillId="24" borderId="0" xfId="56" applyFont="1" applyFill="1" applyAlignment="1">
      <alignment horizontal="right" vertical="center"/>
      <protection/>
    </xf>
    <xf numFmtId="176" fontId="0" fillId="24" borderId="10" xfId="56" applyNumberFormat="1" applyFont="1" applyFill="1" applyBorder="1" applyAlignment="1">
      <alignment horizontal="center" vertical="center"/>
      <protection/>
    </xf>
    <xf numFmtId="49" fontId="0" fillId="24" borderId="10" xfId="56" applyNumberFormat="1" applyFont="1" applyFill="1" applyBorder="1" applyAlignment="1">
      <alignment horizontal="center" vertical="center" wrapText="1"/>
      <protection/>
    </xf>
    <xf numFmtId="49" fontId="0" fillId="24" borderId="12" xfId="56" applyNumberFormat="1" applyFont="1" applyFill="1" applyBorder="1" applyAlignment="1">
      <alignment horizontal="center" vertical="center" wrapText="1"/>
      <protection/>
    </xf>
    <xf numFmtId="49" fontId="0" fillId="24" borderId="10" xfId="56" applyNumberFormat="1" applyFont="1" applyFill="1" applyBorder="1" applyAlignment="1">
      <alignment horizontal="center" vertical="center"/>
      <protection/>
    </xf>
    <xf numFmtId="49" fontId="0" fillId="24" borderId="12" xfId="56" applyNumberFormat="1" applyFont="1" applyFill="1" applyBorder="1" applyAlignment="1">
      <alignment horizontal="center" vertical="center"/>
      <protection/>
    </xf>
    <xf numFmtId="176" fontId="3" fillId="0" borderId="13" xfId="56" applyNumberFormat="1" applyFont="1" applyFill="1" applyBorder="1" applyAlignment="1">
      <alignment horizontal="left" vertical="center"/>
      <protection/>
    </xf>
    <xf numFmtId="0" fontId="3" fillId="24" borderId="10" xfId="56" applyNumberFormat="1" applyFont="1" applyFill="1" applyBorder="1" applyAlignment="1">
      <alignment horizontal="center" vertical="center"/>
      <protection/>
    </xf>
    <xf numFmtId="176" fontId="3" fillId="0" borderId="12" xfId="56" applyNumberFormat="1" applyFont="1" applyFill="1" applyBorder="1" applyAlignment="1">
      <alignment horizontal="right" vertical="center"/>
      <protection/>
    </xf>
    <xf numFmtId="176" fontId="3" fillId="24" borderId="13" xfId="56" applyNumberFormat="1" applyFont="1" applyFill="1" applyBorder="1" applyAlignment="1">
      <alignment horizontal="left" vertical="center"/>
      <protection/>
    </xf>
    <xf numFmtId="176" fontId="0" fillId="0" borderId="10" xfId="55" applyNumberFormat="1" applyFont="1" applyFill="1" applyBorder="1" applyAlignment="1">
      <alignment horizontal="left" vertical="center"/>
      <protection/>
    </xf>
    <xf numFmtId="176" fontId="3" fillId="0" borderId="12" xfId="56" applyNumberFormat="1" applyFont="1" applyFill="1" applyBorder="1" applyAlignment="1">
      <alignment horizontal="center" vertical="center"/>
      <protection/>
    </xf>
    <xf numFmtId="176" fontId="3" fillId="0" borderId="14" xfId="56" applyNumberFormat="1" applyFont="1" applyFill="1" applyBorder="1" applyAlignment="1">
      <alignment horizontal="left" vertical="center"/>
      <protection/>
    </xf>
    <xf numFmtId="176" fontId="3" fillId="0" borderId="15" xfId="56" applyNumberFormat="1" applyFont="1" applyFill="1" applyBorder="1" applyAlignment="1">
      <alignment horizontal="center" vertical="center"/>
      <protection/>
    </xf>
    <xf numFmtId="176" fontId="9" fillId="0" borderId="12" xfId="56" applyNumberFormat="1" applyFont="1" applyFill="1" applyBorder="1" applyAlignment="1">
      <alignment vertical="center"/>
      <protection/>
    </xf>
    <xf numFmtId="176" fontId="3" fillId="0" borderId="12" xfId="56" applyNumberFormat="1" applyFont="1" applyFill="1" applyBorder="1" applyAlignment="1">
      <alignment vertical="center"/>
      <protection/>
    </xf>
    <xf numFmtId="176" fontId="3" fillId="0" borderId="15" xfId="56" applyNumberFormat="1" applyFont="1" applyFill="1" applyBorder="1" applyAlignment="1">
      <alignment vertical="center"/>
      <protection/>
    </xf>
    <xf numFmtId="176" fontId="3" fillId="0" borderId="16" xfId="56" applyNumberFormat="1" applyFont="1" applyFill="1" applyBorder="1" applyAlignment="1">
      <alignment horizontal="left" vertical="center"/>
      <protection/>
    </xf>
    <xf numFmtId="176" fontId="3" fillId="0" borderId="17" xfId="56" applyNumberFormat="1" applyFont="1" applyFill="1" applyBorder="1" applyAlignment="1">
      <alignment horizontal="left" vertical="center"/>
      <protection/>
    </xf>
    <xf numFmtId="176" fontId="3" fillId="0" borderId="18" xfId="56" applyNumberFormat="1" applyFont="1" applyFill="1" applyBorder="1" applyAlignment="1">
      <alignment vertical="center"/>
      <protection/>
    </xf>
    <xf numFmtId="176" fontId="3" fillId="0" borderId="16" xfId="56" applyNumberFormat="1" applyFont="1" applyFill="1" applyBorder="1" applyAlignment="1">
      <alignment horizontal="center" vertical="center"/>
      <protection/>
    </xf>
    <xf numFmtId="0" fontId="3" fillId="24" borderId="19" xfId="56" applyNumberFormat="1" applyFont="1" applyFill="1" applyBorder="1" applyAlignment="1">
      <alignment horizontal="center" vertical="center"/>
      <protection/>
    </xf>
    <xf numFmtId="176" fontId="9" fillId="0" borderId="20" xfId="56" applyNumberFormat="1" applyFont="1" applyFill="1" applyBorder="1" applyAlignment="1">
      <alignment vertical="center"/>
      <protection/>
    </xf>
    <xf numFmtId="0" fontId="4" fillId="0" borderId="0" xfId="56" applyFont="1" applyBorder="1" applyAlignment="1">
      <alignment horizontal="right" vertical="center"/>
      <protection/>
    </xf>
    <xf numFmtId="0" fontId="5" fillId="0" borderId="0" xfId="56" applyFont="1" applyBorder="1" applyAlignment="1">
      <alignment horizontal="right" vertical="center"/>
      <protection/>
    </xf>
    <xf numFmtId="0" fontId="4" fillId="0" borderId="0" xfId="0" applyFont="1" applyAlignment="1">
      <alignment horizontal="right" vertical="center"/>
    </xf>
    <xf numFmtId="0" fontId="0" fillId="0" borderId="0" xfId="0" applyAlignment="1">
      <alignment horizontal="right" vertical="center" wrapText="1"/>
    </xf>
    <xf numFmtId="49" fontId="0" fillId="0" borderId="0" xfId="0" applyNumberFormat="1" applyAlignment="1">
      <alignment horizontal="right" vertical="center"/>
    </xf>
    <xf numFmtId="0" fontId="1" fillId="0" borderId="0" xfId="55" applyFont="1" applyAlignment="1">
      <alignment horizontal="left" vertical="center"/>
      <protection/>
    </xf>
    <xf numFmtId="0" fontId="0" fillId="24" borderId="0" xfId="0" applyFill="1" applyAlignment="1">
      <alignment horizontal="right" vertical="center"/>
    </xf>
    <xf numFmtId="0" fontId="7" fillId="24" borderId="0" xfId="0" applyFont="1" applyFill="1" applyAlignment="1">
      <alignment horizontal="center" vertical="center"/>
    </xf>
    <xf numFmtId="176" fontId="0" fillId="24" borderId="10" xfId="0" applyNumberFormat="1" applyFont="1" applyFill="1" applyBorder="1" applyAlignment="1">
      <alignment horizontal="center" vertical="center" wrapText="1"/>
    </xf>
    <xf numFmtId="49" fontId="0" fillId="24" borderId="10" xfId="0" applyNumberFormat="1" applyFont="1" applyFill="1" applyBorder="1" applyAlignment="1">
      <alignment horizontal="center" vertical="center"/>
    </xf>
    <xf numFmtId="176" fontId="0" fillId="0" borderId="10" xfId="0" applyNumberForma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5" fillId="0" borderId="0" xfId="0" applyFont="1" applyAlignment="1">
      <alignment horizontal="right" vertical="center"/>
    </xf>
    <xf numFmtId="0" fontId="6" fillId="24" borderId="0" xfId="0" applyFont="1" applyFill="1" applyAlignment="1">
      <alignment horizontal="right" vertical="center"/>
    </xf>
    <xf numFmtId="0" fontId="0" fillId="0" borderId="0" xfId="0" applyBorder="1" applyAlignment="1">
      <alignment horizontal="right" vertical="center" wrapText="1"/>
    </xf>
    <xf numFmtId="49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4" fillId="0" borderId="0" xfId="55" applyFont="1" applyAlignment="1">
      <alignment horizontal="right" vertical="center"/>
      <protection/>
    </xf>
    <xf numFmtId="0" fontId="5" fillId="0" borderId="0" xfId="55" applyFont="1" applyAlignment="1">
      <alignment horizontal="right" vertical="center"/>
      <protection/>
    </xf>
    <xf numFmtId="0" fontId="0" fillId="0" borderId="0" xfId="55" applyAlignment="1">
      <alignment horizontal="right" vertical="center"/>
      <protection/>
    </xf>
    <xf numFmtId="0" fontId="0" fillId="0" borderId="0" xfId="55" applyFill="1" applyAlignment="1">
      <alignment horizontal="right" vertical="center"/>
      <protection/>
    </xf>
    <xf numFmtId="0" fontId="0" fillId="0" borderId="0" xfId="55" applyBorder="1" applyAlignment="1">
      <alignment horizontal="right" vertical="center"/>
      <protection/>
    </xf>
    <xf numFmtId="0" fontId="4" fillId="0" borderId="0" xfId="55" applyFont="1" applyBorder="1" applyAlignment="1">
      <alignment horizontal="right" vertical="center"/>
      <protection/>
    </xf>
    <xf numFmtId="0" fontId="0" fillId="24" borderId="0" xfId="55" applyFill="1" applyAlignment="1">
      <alignment horizontal="right" vertical="center"/>
      <protection/>
    </xf>
    <xf numFmtId="176" fontId="0" fillId="24" borderId="10" xfId="55" applyNumberFormat="1" applyFont="1" applyFill="1" applyBorder="1" applyAlignment="1">
      <alignment horizontal="center" vertical="center"/>
      <protection/>
    </xf>
    <xf numFmtId="0" fontId="5" fillId="0" borderId="0" xfId="55" applyFont="1" applyBorder="1" applyAlignment="1">
      <alignment horizontal="right" vertical="center"/>
      <protection/>
    </xf>
    <xf numFmtId="176" fontId="0" fillId="0" borderId="10" xfId="55" applyNumberFormat="1" applyFont="1" applyFill="1" applyBorder="1" applyAlignment="1">
      <alignment horizontal="center" vertical="center"/>
      <protection/>
    </xf>
    <xf numFmtId="49" fontId="0" fillId="24" borderId="10" xfId="55" applyNumberFormat="1" applyFont="1" applyFill="1" applyBorder="1" applyAlignment="1">
      <alignment horizontal="center" vertical="center"/>
      <protection/>
    </xf>
    <xf numFmtId="49" fontId="0" fillId="0" borderId="10" xfId="55" applyNumberFormat="1" applyFont="1" applyFill="1" applyBorder="1" applyAlignment="1">
      <alignment horizontal="center" vertical="center"/>
      <protection/>
    </xf>
    <xf numFmtId="176" fontId="10" fillId="0" borderId="10" xfId="55" applyNumberFormat="1" applyFont="1" applyFill="1" applyBorder="1" applyAlignment="1">
      <alignment horizontal="center" vertical="center"/>
      <protection/>
    </xf>
    <xf numFmtId="0" fontId="0" fillId="0" borderId="10" xfId="55" applyFont="1" applyFill="1" applyBorder="1" applyAlignment="1">
      <alignment horizontal="left" vertical="center"/>
      <protection/>
    </xf>
    <xf numFmtId="176" fontId="10" fillId="24" borderId="10" xfId="55" applyNumberFormat="1" applyFont="1" applyFill="1" applyBorder="1" applyAlignment="1">
      <alignment horizontal="center" vertical="center"/>
      <protection/>
    </xf>
    <xf numFmtId="0" fontId="0" fillId="0" borderId="0" xfId="54" applyAlignment="1">
      <alignment horizontal="left" vertical="center"/>
      <protection/>
    </xf>
    <xf numFmtId="0" fontId="0" fillId="0" borderId="0" xfId="57">
      <alignment/>
      <protection/>
    </xf>
    <xf numFmtId="0" fontId="11" fillId="0" borderId="0" xfId="54" applyFont="1" applyBorder="1" applyAlignment="1">
      <alignment horizontal="left" vertical="center"/>
      <protection/>
    </xf>
    <xf numFmtId="0" fontId="0" fillId="0" borderId="0" xfId="54" applyBorder="1" applyAlignment="1">
      <alignment horizontal="left" vertical="center"/>
      <protection/>
    </xf>
    <xf numFmtId="0" fontId="13" fillId="0" borderId="0" xfId="54" applyFont="1" applyFill="1" applyBorder="1" applyAlignment="1">
      <alignment vertical="center"/>
      <protection/>
    </xf>
    <xf numFmtId="0" fontId="13" fillId="0" borderId="0" xfId="54" applyFont="1" applyFill="1" applyBorder="1" applyAlignment="1">
      <alignment horizontal="center" vertical="center"/>
      <protection/>
    </xf>
    <xf numFmtId="0" fontId="15" fillId="0" borderId="0" xfId="54" applyFont="1" applyFill="1" applyBorder="1" applyAlignment="1">
      <alignment vertical="center"/>
      <protection/>
    </xf>
    <xf numFmtId="0" fontId="16" fillId="0" borderId="0" xfId="54" applyFont="1" applyFill="1" applyBorder="1" applyAlignment="1">
      <alignment vertical="center"/>
      <protection/>
    </xf>
    <xf numFmtId="176" fontId="0" fillId="24" borderId="10" xfId="55" applyNumberFormat="1" applyFont="1" applyFill="1" applyBorder="1" applyAlignment="1" quotePrefix="1">
      <alignment horizontal="center" vertical="center"/>
      <protection/>
    </xf>
    <xf numFmtId="176" fontId="0" fillId="0" borderId="10" xfId="55" applyNumberFormat="1" applyFont="1" applyFill="1" applyBorder="1" applyAlignment="1" quotePrefix="1">
      <alignment horizontal="left" vertical="center"/>
      <protection/>
    </xf>
    <xf numFmtId="176" fontId="10" fillId="0" borderId="10" xfId="55" applyNumberFormat="1" applyFont="1" applyFill="1" applyBorder="1" applyAlignment="1" quotePrefix="1">
      <alignment horizontal="center" vertical="center"/>
      <protection/>
    </xf>
    <xf numFmtId="176" fontId="0" fillId="24" borderId="10" xfId="0" applyNumberFormat="1" applyFont="1" applyFill="1" applyBorder="1" applyAlignment="1" quotePrefix="1">
      <alignment horizontal="center" vertical="center" wrapText="1"/>
    </xf>
    <xf numFmtId="176" fontId="0" fillId="0" borderId="10" xfId="0" applyNumberFormat="1" applyFont="1" applyFill="1" applyBorder="1" applyAlignment="1" quotePrefix="1">
      <alignment horizontal="center" vertical="center" wrapText="1"/>
    </xf>
    <xf numFmtId="176" fontId="0" fillId="24" borderId="10" xfId="0" applyNumberFormat="1" applyFill="1" applyBorder="1" applyAlignment="1" quotePrefix="1">
      <alignment horizontal="center" vertical="center" wrapText="1"/>
    </xf>
    <xf numFmtId="176" fontId="0" fillId="0" borderId="10" xfId="0" applyNumberFormat="1" applyFill="1" applyBorder="1" applyAlignment="1" quotePrefix="1">
      <alignment horizontal="centerContinuous" vertical="center" wrapText="1"/>
    </xf>
    <xf numFmtId="176" fontId="0" fillId="24" borderId="10" xfId="0" applyNumberFormat="1" applyFill="1" applyBorder="1" applyAlignment="1" quotePrefix="1">
      <alignment horizontal="center" vertical="center"/>
    </xf>
    <xf numFmtId="176" fontId="0" fillId="0" borderId="10" xfId="0" applyNumberFormat="1" applyFill="1" applyBorder="1" applyAlignment="1" quotePrefix="1">
      <alignment horizontal="center" vertical="center" wrapText="1"/>
    </xf>
    <xf numFmtId="49" fontId="0" fillId="24" borderId="10" xfId="0" applyNumberFormat="1" applyFill="1" applyBorder="1" applyAlignment="1" quotePrefix="1">
      <alignment horizontal="center" vertical="center"/>
    </xf>
    <xf numFmtId="49" fontId="0" fillId="24" borderId="10" xfId="0" applyNumberFormat="1" applyFont="1" applyFill="1" applyBorder="1" applyAlignment="1" quotePrefix="1">
      <alignment horizontal="center" vertical="center"/>
    </xf>
    <xf numFmtId="176" fontId="0" fillId="24" borderId="13" xfId="56" applyNumberFormat="1" applyFont="1" applyFill="1" applyBorder="1" applyAlignment="1" quotePrefix="1">
      <alignment horizontal="center" vertical="center"/>
      <protection/>
    </xf>
    <xf numFmtId="176" fontId="5" fillId="24" borderId="10" xfId="56" applyNumberFormat="1" applyFont="1" applyFill="1" applyBorder="1" applyAlignment="1" quotePrefix="1">
      <alignment horizontal="center" vertical="center"/>
      <protection/>
    </xf>
    <xf numFmtId="176" fontId="0" fillId="24" borderId="10" xfId="56" applyNumberFormat="1" applyFont="1" applyFill="1" applyBorder="1" applyAlignment="1" quotePrefix="1">
      <alignment horizontal="center" vertical="center"/>
      <protection/>
    </xf>
    <xf numFmtId="176" fontId="3" fillId="0" borderId="13" xfId="56" applyNumberFormat="1" applyFont="1" applyFill="1" applyBorder="1" applyAlignment="1" quotePrefix="1">
      <alignment horizontal="left" vertical="center"/>
      <protection/>
    </xf>
    <xf numFmtId="176" fontId="3" fillId="24" borderId="10" xfId="56" applyNumberFormat="1" applyFont="1" applyFill="1" applyBorder="1" applyAlignment="1" quotePrefix="1">
      <alignment horizontal="center" vertical="center"/>
      <protection/>
    </xf>
    <xf numFmtId="176" fontId="3" fillId="24" borderId="10" xfId="56" applyNumberFormat="1" applyFont="1" applyFill="1" applyBorder="1" applyAlignment="1" quotePrefix="1">
      <alignment horizontal="left" vertical="center"/>
      <protection/>
    </xf>
    <xf numFmtId="176" fontId="9" fillId="0" borderId="13" xfId="56" applyNumberFormat="1" applyFont="1" applyFill="1" applyBorder="1" applyAlignment="1" quotePrefix="1">
      <alignment horizontal="center" vertical="center"/>
      <protection/>
    </xf>
    <xf numFmtId="176" fontId="9" fillId="0" borderId="14" xfId="56" applyNumberFormat="1" applyFont="1" applyFill="1" applyBorder="1" applyAlignment="1" quotePrefix="1">
      <alignment horizontal="center" vertical="center"/>
      <protection/>
    </xf>
    <xf numFmtId="176" fontId="9" fillId="24" borderId="21" xfId="56" applyNumberFormat="1" applyFont="1" applyFill="1" applyBorder="1" applyAlignment="1" quotePrefix="1">
      <alignment horizontal="center" vertical="center"/>
      <protection/>
    </xf>
    <xf numFmtId="176" fontId="3" fillId="24" borderId="19" xfId="56" applyNumberFormat="1" applyFont="1" applyFill="1" applyBorder="1" applyAlignment="1" quotePrefix="1">
      <alignment horizontal="center" vertical="center"/>
      <protection/>
    </xf>
    <xf numFmtId="176" fontId="9" fillId="24" borderId="22" xfId="56" applyNumberFormat="1" applyFont="1" applyFill="1" applyBorder="1" applyAlignment="1" quotePrefix="1">
      <alignment horizontal="center" vertical="center"/>
      <protection/>
    </xf>
    <xf numFmtId="0" fontId="8" fillId="0" borderId="0" xfId="0" applyFont="1" applyAlignment="1">
      <alignment horizontal="left" vertical="center" wrapText="1"/>
    </xf>
    <xf numFmtId="0" fontId="0" fillId="24" borderId="0" xfId="0" applyFill="1" applyAlignment="1">
      <alignment/>
    </xf>
    <xf numFmtId="176" fontId="6" fillId="24" borderId="23" xfId="0" applyNumberFormat="1" applyFont="1" applyFill="1" applyBorder="1" applyAlignment="1">
      <alignment horizontal="left" vertical="center" wrapText="1"/>
    </xf>
    <xf numFmtId="176" fontId="7" fillId="24" borderId="23" xfId="0" applyNumberFormat="1" applyFont="1" applyFill="1" applyBorder="1" applyAlignment="1">
      <alignment horizontal="left" vertical="justify" wrapText="1"/>
    </xf>
    <xf numFmtId="176" fontId="10" fillId="0" borderId="10" xfId="0" applyNumberFormat="1" applyFont="1" applyFill="1" applyBorder="1" applyAlignment="1">
      <alignment horizontal="right" vertical="center"/>
    </xf>
    <xf numFmtId="176" fontId="3" fillId="0" borderId="10" xfId="55" applyNumberFormat="1" applyFont="1" applyFill="1" applyBorder="1" applyAlignment="1">
      <alignment horizontal="left" vertical="center"/>
      <protection/>
    </xf>
    <xf numFmtId="176" fontId="0" fillId="24" borderId="14" xfId="56" applyNumberFormat="1" applyFont="1" applyFill="1" applyBorder="1" applyAlignment="1">
      <alignment horizontal="center" vertical="center"/>
      <protection/>
    </xf>
    <xf numFmtId="0" fontId="0" fillId="24" borderId="14" xfId="56" applyNumberFormat="1" applyFont="1" applyFill="1" applyBorder="1" applyAlignment="1">
      <alignment horizontal="center" vertical="center"/>
      <protection/>
    </xf>
    <xf numFmtId="176" fontId="0" fillId="0" borderId="10" xfId="55" applyNumberFormat="1" applyFont="1" applyFill="1" applyBorder="1" applyAlignment="1">
      <alignment horizontal="center" vertical="center"/>
      <protection/>
    </xf>
    <xf numFmtId="0" fontId="0" fillId="24" borderId="24" xfId="56" applyNumberFormat="1" applyFont="1" applyFill="1" applyBorder="1" applyAlignment="1">
      <alignment horizontal="center" vertical="center"/>
      <protection/>
    </xf>
    <xf numFmtId="176" fontId="10" fillId="24" borderId="10" xfId="56" applyNumberFormat="1" applyFont="1" applyFill="1" applyBorder="1" applyAlignment="1">
      <alignment horizontal="center" vertical="center"/>
      <protection/>
    </xf>
    <xf numFmtId="0" fontId="0" fillId="24" borderId="10" xfId="56" applyNumberFormat="1" applyFont="1" applyFill="1" applyBorder="1" applyAlignment="1">
      <alignment horizontal="center" vertical="center"/>
      <protection/>
    </xf>
    <xf numFmtId="0" fontId="0" fillId="24" borderId="25" xfId="56" applyNumberFormat="1" applyFont="1" applyFill="1" applyBorder="1" applyAlignment="1">
      <alignment horizontal="center" vertical="center"/>
      <protection/>
    </xf>
    <xf numFmtId="0" fontId="10" fillId="24" borderId="26" xfId="56" applyNumberFormat="1" applyFont="1" applyFill="1" applyBorder="1" applyAlignment="1">
      <alignment horizontal="center" vertical="center"/>
      <protection/>
    </xf>
    <xf numFmtId="0" fontId="0" fillId="24" borderId="26" xfId="56" applyNumberFormat="1" applyFont="1" applyFill="1" applyBorder="1" applyAlignment="1">
      <alignment horizontal="center" vertical="center"/>
      <protection/>
    </xf>
    <xf numFmtId="176" fontId="0" fillId="0" borderId="10" xfId="56" applyNumberFormat="1" applyFont="1" applyFill="1" applyBorder="1" applyAlignment="1">
      <alignment horizontal="right" vertical="center"/>
      <protection/>
    </xf>
    <xf numFmtId="176" fontId="0" fillId="0" borderId="10" xfId="56" applyNumberFormat="1" applyFont="1" applyFill="1" applyBorder="1" applyAlignment="1">
      <alignment horizontal="left" vertical="center"/>
      <protection/>
    </xf>
    <xf numFmtId="176" fontId="10" fillId="0" borderId="10" xfId="56" applyNumberFormat="1" applyFont="1" applyFill="1" applyBorder="1" applyAlignment="1">
      <alignment horizontal="right" vertical="center"/>
      <protection/>
    </xf>
    <xf numFmtId="176" fontId="0" fillId="0" borderId="27" xfId="56" applyNumberFormat="1" applyFont="1" applyFill="1" applyBorder="1" applyAlignment="1">
      <alignment horizontal="right" vertical="center"/>
      <protection/>
    </xf>
    <xf numFmtId="176" fontId="10" fillId="0" borderId="19" xfId="56" applyNumberFormat="1" applyFont="1" applyFill="1" applyBorder="1" applyAlignment="1">
      <alignment horizontal="right" vertical="center"/>
      <protection/>
    </xf>
    <xf numFmtId="49" fontId="7" fillId="0" borderId="23" xfId="0" applyNumberFormat="1" applyFont="1" applyBorder="1" applyAlignment="1">
      <alignment horizontal="center" vertical="center" wrapText="1"/>
    </xf>
    <xf numFmtId="176" fontId="41" fillId="24" borderId="23" xfId="0" applyNumberFormat="1" applyFont="1" applyFill="1" applyBorder="1" applyAlignment="1">
      <alignment horizontal="left" vertical="center" wrapText="1"/>
    </xf>
    <xf numFmtId="0" fontId="7" fillId="0" borderId="23" xfId="0" applyFont="1" applyBorder="1" applyAlignment="1">
      <alignment horizontal="center" vertical="center" wrapText="1"/>
    </xf>
    <xf numFmtId="176" fontId="7" fillId="24" borderId="23" xfId="0" applyNumberFormat="1" applyFont="1" applyFill="1" applyBorder="1" applyAlignment="1">
      <alignment horizontal="left" vertical="center" wrapText="1"/>
    </xf>
    <xf numFmtId="176" fontId="42" fillId="0" borderId="10" xfId="0" applyNumberFormat="1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right" vertical="center"/>
    </xf>
    <xf numFmtId="176" fontId="5" fillId="0" borderId="10" xfId="0" applyNumberFormat="1" applyFont="1" applyFill="1" applyBorder="1" applyAlignment="1">
      <alignment horizontal="center" vertical="center"/>
    </xf>
    <xf numFmtId="176" fontId="35" fillId="24" borderId="23" xfId="0" applyNumberFormat="1" applyFont="1" applyFill="1" applyBorder="1" applyAlignment="1">
      <alignment horizontal="left" vertical="center" wrapText="1"/>
    </xf>
    <xf numFmtId="176" fontId="41" fillId="24" borderId="23" xfId="0" applyNumberFormat="1" applyFont="1" applyFill="1" applyBorder="1" applyAlignment="1">
      <alignment horizontal="left" vertical="justify" wrapText="1"/>
    </xf>
    <xf numFmtId="176" fontId="43" fillId="24" borderId="23" xfId="0" applyNumberFormat="1" applyFont="1" applyFill="1" applyBorder="1" applyAlignment="1">
      <alignment horizontal="left" vertical="center" wrapText="1"/>
    </xf>
    <xf numFmtId="4" fontId="0" fillId="0" borderId="10" xfId="58" applyNumberFormat="1" applyFont="1" applyFill="1" applyBorder="1" applyAlignment="1">
      <alignment horizontal="center" vertical="center" wrapText="1"/>
      <protection/>
    </xf>
    <xf numFmtId="176" fontId="0" fillId="0" borderId="10" xfId="0" applyNumberFormat="1" applyFont="1" applyFill="1" applyBorder="1" applyAlignment="1">
      <alignment horizontal="center" vertical="center"/>
    </xf>
    <xf numFmtId="0" fontId="0" fillId="0" borderId="12" xfId="58" applyFont="1" applyFill="1" applyBorder="1" applyAlignment="1">
      <alignment horizontal="center" vertical="center" wrapText="1"/>
      <protection/>
    </xf>
    <xf numFmtId="0" fontId="0" fillId="0" borderId="10" xfId="58" applyFont="1" applyFill="1" applyBorder="1" applyAlignment="1">
      <alignment horizontal="center" vertical="center" wrapText="1"/>
      <protection/>
    </xf>
    <xf numFmtId="4" fontId="10" fillId="0" borderId="10" xfId="58" applyNumberFormat="1" applyFont="1" applyFill="1" applyBorder="1" applyAlignment="1">
      <alignment horizontal="center" vertical="center" wrapText="1"/>
      <protection/>
    </xf>
    <xf numFmtId="49" fontId="6" fillId="24" borderId="28" xfId="0" applyNumberFormat="1" applyFont="1" applyFill="1" applyBorder="1" applyAlignment="1">
      <alignment horizontal="center" vertical="center" wrapText="1"/>
    </xf>
    <xf numFmtId="49" fontId="6" fillId="24" borderId="29" xfId="0" applyNumberFormat="1" applyFont="1" applyFill="1" applyBorder="1" applyAlignment="1">
      <alignment horizontal="center" vertical="center" wrapText="1"/>
    </xf>
    <xf numFmtId="176" fontId="0" fillId="24" borderId="10" xfId="0" applyNumberFormat="1" applyFill="1" applyBorder="1" applyAlignment="1" quotePrefix="1">
      <alignment horizontal="center" vertical="center"/>
    </xf>
    <xf numFmtId="176" fontId="0" fillId="24" borderId="10" xfId="0" applyNumberFormat="1" applyFill="1" applyBorder="1" applyAlignment="1">
      <alignment horizontal="center" vertical="center"/>
    </xf>
    <xf numFmtId="0" fontId="8" fillId="0" borderId="0" xfId="56" applyFont="1" applyFill="1" applyAlignment="1">
      <alignment horizontal="center" vertical="center"/>
      <protection/>
    </xf>
    <xf numFmtId="176" fontId="0" fillId="24" borderId="30" xfId="56" applyNumberFormat="1" applyFont="1" applyFill="1" applyBorder="1" applyAlignment="1" quotePrefix="1">
      <alignment horizontal="center" vertical="center"/>
      <protection/>
    </xf>
    <xf numFmtId="0" fontId="14" fillId="0" borderId="0" xfId="54" applyFont="1" applyBorder="1" applyAlignment="1">
      <alignment horizontal="center" vertical="center"/>
      <protection/>
    </xf>
    <xf numFmtId="0" fontId="12" fillId="0" borderId="0" xfId="54" applyNumberFormat="1" applyFont="1" applyFill="1" applyBorder="1" applyAlignment="1">
      <alignment horizontal="center" vertical="center"/>
      <protection/>
    </xf>
    <xf numFmtId="0" fontId="2" fillId="0" borderId="0" xfId="54" applyFont="1" applyFill="1" applyBorder="1" applyAlignment="1">
      <alignment horizontal="right" vertical="center"/>
      <protection/>
    </xf>
    <xf numFmtId="0" fontId="8" fillId="24" borderId="0" xfId="55" applyFont="1" applyFill="1" applyAlignment="1">
      <alignment horizontal="center" vertical="center"/>
      <protection/>
    </xf>
    <xf numFmtId="176" fontId="0" fillId="24" borderId="10" xfId="55" applyNumberFormat="1" applyFont="1" applyFill="1" applyBorder="1" applyAlignment="1" quotePrefix="1">
      <alignment horizontal="center" vertical="center"/>
      <protection/>
    </xf>
    <xf numFmtId="176" fontId="0" fillId="24" borderId="10" xfId="55" applyNumberFormat="1" applyFont="1" applyFill="1" applyBorder="1" applyAlignment="1">
      <alignment horizontal="center" vertical="center"/>
      <protection/>
    </xf>
    <xf numFmtId="49" fontId="6" fillId="24" borderId="31" xfId="0" applyNumberFormat="1" applyFont="1" applyFill="1" applyBorder="1" applyAlignment="1">
      <alignment horizontal="center" vertical="center" wrapText="1"/>
    </xf>
    <xf numFmtId="49" fontId="6" fillId="24" borderId="32" xfId="0" applyNumberFormat="1" applyFont="1" applyFill="1" applyBorder="1" applyAlignment="1">
      <alignment horizontal="center" vertical="center" wrapText="1"/>
    </xf>
    <xf numFmtId="49" fontId="6" fillId="24" borderId="33" xfId="0" applyNumberFormat="1" applyFont="1" applyFill="1" applyBorder="1" applyAlignment="1">
      <alignment horizontal="center" vertical="center" wrapText="1"/>
    </xf>
    <xf numFmtId="0" fontId="8" fillId="24" borderId="0" xfId="0" applyFont="1" applyFill="1" applyAlignment="1">
      <alignment horizontal="center" vertical="center"/>
    </xf>
    <xf numFmtId="176" fontId="0" fillId="24" borderId="10" xfId="0" applyNumberFormat="1" applyFont="1" applyFill="1" applyBorder="1" applyAlignment="1">
      <alignment horizontal="center" vertical="center" wrapText="1"/>
    </xf>
    <xf numFmtId="176" fontId="0" fillId="24" borderId="10" xfId="0" applyNumberFormat="1" applyFill="1" applyBorder="1" applyAlignment="1">
      <alignment horizontal="center" vertical="center" wrapText="1"/>
    </xf>
    <xf numFmtId="49" fontId="6" fillId="24" borderId="34" xfId="0" applyNumberFormat="1" applyFont="1" applyFill="1" applyBorder="1" applyAlignment="1">
      <alignment horizontal="center" vertical="center" wrapText="1"/>
    </xf>
    <xf numFmtId="176" fontId="0" fillId="24" borderId="35" xfId="56" applyNumberFormat="1" applyFont="1" applyFill="1" applyBorder="1" applyAlignment="1">
      <alignment horizontal="center" vertical="center"/>
      <protection/>
    </xf>
    <xf numFmtId="176" fontId="0" fillId="24" borderId="35" xfId="56" applyNumberFormat="1" applyFont="1" applyFill="1" applyBorder="1" applyAlignment="1" quotePrefix="1">
      <alignment horizontal="center" vertical="center"/>
      <protection/>
    </xf>
    <xf numFmtId="176" fontId="0" fillId="24" borderId="36" xfId="56" applyNumberFormat="1" applyFont="1" applyFill="1" applyBorder="1" applyAlignment="1">
      <alignment horizontal="center" vertical="center"/>
      <protection/>
    </xf>
    <xf numFmtId="176" fontId="0" fillId="24" borderId="37" xfId="56" applyNumberFormat="1" applyFont="1" applyFill="1" applyBorder="1" applyAlignment="1">
      <alignment horizontal="center" vertical="center"/>
      <protection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25" xfId="0" applyFill="1" applyBorder="1" applyAlignment="1">
      <alignment horizontal="left" vertical="center"/>
    </xf>
    <xf numFmtId="0" fontId="2" fillId="24" borderId="0" xfId="0" applyFont="1" applyFill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14" xfId="0" applyNumberFormat="1" applyFont="1" applyFill="1" applyBorder="1" applyAlignment="1">
      <alignment horizontal="center" vertical="center" wrapText="1"/>
    </xf>
    <xf numFmtId="0" fontId="0" fillId="0" borderId="24" xfId="0" applyNumberFormat="1" applyFont="1" applyFill="1" applyBorder="1" applyAlignment="1">
      <alignment horizontal="center" vertical="center" wrapText="1"/>
    </xf>
    <xf numFmtId="0" fontId="0" fillId="0" borderId="38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6" fillId="0" borderId="39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0" fillId="0" borderId="42" xfId="58" applyFont="1" applyFill="1" applyBorder="1" applyAlignment="1">
      <alignment horizontal="center" vertical="center" wrapText="1"/>
      <protection/>
    </xf>
    <xf numFmtId="0" fontId="0" fillId="0" borderId="43" xfId="58" applyFont="1" applyFill="1" applyBorder="1" applyAlignment="1">
      <alignment horizontal="center" vertical="center" wrapText="1"/>
      <protection/>
    </xf>
    <xf numFmtId="0" fontId="0" fillId="0" borderId="44" xfId="58" applyFont="1" applyFill="1" applyBorder="1" applyAlignment="1">
      <alignment horizontal="center" vertical="center" wrapText="1"/>
      <protection/>
    </xf>
    <xf numFmtId="0" fontId="0" fillId="0" borderId="13" xfId="58" applyFont="1" applyBorder="1" applyAlignment="1">
      <alignment horizontal="center" vertical="center" wrapText="1"/>
      <protection/>
    </xf>
    <xf numFmtId="0" fontId="0" fillId="0" borderId="10" xfId="58" applyFont="1" applyBorder="1" applyAlignment="1">
      <alignment horizontal="center" vertical="center" wrapText="1"/>
      <protection/>
    </xf>
    <xf numFmtId="0" fontId="6" fillId="0" borderId="45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2" fillId="24" borderId="0" xfId="58" applyFont="1" applyFill="1" applyAlignment="1">
      <alignment horizontal="center" vertical="center" wrapText="1"/>
      <protection/>
    </xf>
    <xf numFmtId="0" fontId="0" fillId="0" borderId="30" xfId="58" applyFont="1" applyBorder="1" applyAlignment="1">
      <alignment horizontal="center" vertical="center" wrapText="1"/>
      <protection/>
    </xf>
    <xf numFmtId="0" fontId="0" fillId="0" borderId="35" xfId="58" applyFont="1" applyBorder="1" applyAlignment="1">
      <alignment horizontal="center" vertical="center" wrapText="1"/>
      <protection/>
    </xf>
    <xf numFmtId="0" fontId="0" fillId="0" borderId="46" xfId="58" applyFont="1" applyBorder="1" applyAlignment="1">
      <alignment horizontal="center" vertical="center" wrapText="1"/>
      <protection/>
    </xf>
    <xf numFmtId="0" fontId="0" fillId="0" borderId="24" xfId="58" applyFont="1" applyBorder="1" applyAlignment="1">
      <alignment horizontal="center" vertical="center" wrapText="1"/>
      <protection/>
    </xf>
    <xf numFmtId="0" fontId="0" fillId="0" borderId="38" xfId="58" applyFont="1" applyBorder="1" applyAlignment="1">
      <alignment horizontal="center" vertical="center" wrapText="1"/>
      <protection/>
    </xf>
    <xf numFmtId="0" fontId="0" fillId="0" borderId="47" xfId="58" applyFont="1" applyFill="1" applyBorder="1" applyAlignment="1">
      <alignment horizontal="center" vertical="center" wrapText="1"/>
      <protection/>
    </xf>
    <xf numFmtId="0" fontId="0" fillId="0" borderId="48" xfId="58" applyFont="1" applyFill="1" applyBorder="1" applyAlignment="1">
      <alignment horizontal="center" vertical="center" wrapText="1"/>
      <protection/>
    </xf>
    <xf numFmtId="0" fontId="0" fillId="0" borderId="49" xfId="58" applyFont="1" applyFill="1" applyBorder="1" applyAlignment="1">
      <alignment horizontal="center" vertical="center" wrapText="1"/>
      <protection/>
    </xf>
    <xf numFmtId="0" fontId="0" fillId="0" borderId="50" xfId="58" applyFont="1" applyFill="1" applyBorder="1" applyAlignment="1">
      <alignment horizontal="center" vertical="center" wrapText="1"/>
      <protection/>
    </xf>
    <xf numFmtId="0" fontId="0" fillId="0" borderId="51" xfId="58" applyFont="1" applyFill="1" applyBorder="1" applyAlignment="1">
      <alignment horizontal="center" vertical="center" wrapText="1"/>
      <protection/>
    </xf>
    <xf numFmtId="0" fontId="0" fillId="0" borderId="52" xfId="58" applyFont="1" applyFill="1" applyBorder="1" applyAlignment="1">
      <alignment horizontal="center" vertical="center" wrapText="1"/>
      <protection/>
    </xf>
    <xf numFmtId="0" fontId="0" fillId="0" borderId="0" xfId="58" applyAlignment="1">
      <alignment vertical="center" wrapText="1"/>
      <protection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35" fillId="0" borderId="0" xfId="0" applyFont="1" applyAlignment="1">
      <alignment horizontal="right"/>
    </xf>
    <xf numFmtId="0" fontId="35" fillId="0" borderId="53" xfId="0" applyFont="1" applyBorder="1" applyAlignment="1">
      <alignment horizontal="left"/>
    </xf>
    <xf numFmtId="0" fontId="35" fillId="24" borderId="10" xfId="0" applyFont="1" applyFill="1" applyBorder="1" applyAlignment="1">
      <alignment horizontal="center" vertical="center" wrapText="1"/>
    </xf>
    <xf numFmtId="0" fontId="47" fillId="24" borderId="10" xfId="0" applyFont="1" applyFill="1" applyBorder="1" applyAlignment="1">
      <alignment horizontal="center" vertical="center" wrapText="1"/>
    </xf>
    <xf numFmtId="0" fontId="35" fillId="24" borderId="10" xfId="0" applyFont="1" applyFill="1" applyBorder="1" applyAlignment="1">
      <alignment horizontal="center" vertical="center"/>
    </xf>
    <xf numFmtId="0" fontId="47" fillId="24" borderId="10" xfId="0" applyFont="1" applyFill="1" applyBorder="1" applyAlignment="1">
      <alignment horizontal="center" vertical="center"/>
    </xf>
    <xf numFmtId="0" fontId="35" fillId="25" borderId="10" xfId="0" applyFont="1" applyFill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0" fontId="47" fillId="25" borderId="10" xfId="0" applyFont="1" applyFill="1" applyBorder="1" applyAlignment="1">
      <alignment horizontal="center" vertical="center"/>
    </xf>
    <xf numFmtId="0" fontId="35" fillId="24" borderId="27" xfId="0" applyFont="1" applyFill="1" applyBorder="1" applyAlignment="1">
      <alignment horizontal="center" vertical="center"/>
    </xf>
    <xf numFmtId="0" fontId="35" fillId="24" borderId="49" xfId="0" applyFont="1" applyFill="1" applyBorder="1" applyAlignment="1">
      <alignment horizontal="center" vertical="center"/>
    </xf>
    <xf numFmtId="0" fontId="35" fillId="24" borderId="10" xfId="0" applyFont="1" applyFill="1" applyBorder="1" applyAlignment="1">
      <alignment horizontal="center"/>
    </xf>
    <xf numFmtId="0" fontId="47" fillId="24" borderId="10" xfId="0" applyFont="1" applyFill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9" fillId="24" borderId="10" xfId="0" applyFont="1" applyFill="1" applyBorder="1" applyAlignment="1">
      <alignment horizontal="center" vertical="center" wrapText="1" shrinkToFit="1"/>
    </xf>
    <xf numFmtId="0" fontId="47" fillId="0" borderId="10" xfId="0" applyFont="1" applyBorder="1" applyAlignment="1">
      <alignment horizontal="center"/>
    </xf>
    <xf numFmtId="0" fontId="35" fillId="24" borderId="10" xfId="0" applyFont="1" applyFill="1" applyBorder="1" applyAlignment="1">
      <alignment horizontal="center" vertical="center" wrapText="1" shrinkToFit="1"/>
    </xf>
    <xf numFmtId="0" fontId="47" fillId="0" borderId="14" xfId="0" applyFont="1" applyBorder="1" applyAlignment="1">
      <alignment horizontal="center"/>
    </xf>
    <xf numFmtId="0" fontId="47" fillId="0" borderId="24" xfId="0" applyFont="1" applyBorder="1" applyAlignment="1">
      <alignment horizontal="center"/>
    </xf>
    <xf numFmtId="0" fontId="47" fillId="0" borderId="38" xfId="0" applyFont="1" applyBorder="1" applyAlignment="1">
      <alignment horizontal="center"/>
    </xf>
    <xf numFmtId="0" fontId="35" fillId="24" borderId="14" xfId="0" applyFont="1" applyFill="1" applyBorder="1" applyAlignment="1">
      <alignment horizontal="center" vertical="center" wrapText="1" shrinkToFit="1"/>
    </xf>
    <xf numFmtId="0" fontId="35" fillId="24" borderId="24" xfId="0" applyFont="1" applyFill="1" applyBorder="1" applyAlignment="1">
      <alignment horizontal="center" vertical="center" wrapText="1" shrinkToFit="1"/>
    </xf>
    <xf numFmtId="0" fontId="35" fillId="24" borderId="38" xfId="0" applyFont="1" applyFill="1" applyBorder="1" applyAlignment="1">
      <alignment horizontal="center" vertical="center" wrapText="1" shrinkToFit="1"/>
    </xf>
    <xf numFmtId="0" fontId="49" fillId="0" borderId="10" xfId="0" applyFont="1" applyBorder="1" applyAlignment="1">
      <alignment horizontal="center"/>
    </xf>
    <xf numFmtId="0" fontId="48" fillId="24" borderId="10" xfId="0" applyFont="1" applyFill="1" applyBorder="1" applyAlignment="1">
      <alignment horizontal="center" vertical="center" wrapText="1" shrinkToFit="1"/>
    </xf>
    <xf numFmtId="176" fontId="41" fillId="0" borderId="10" xfId="0" applyNumberFormat="1" applyFont="1" applyBorder="1" applyAlignment="1">
      <alignment horizontal="center" vertical="center"/>
    </xf>
    <xf numFmtId="0" fontId="48" fillId="24" borderId="24" xfId="0" applyFont="1" applyFill="1" applyBorder="1" applyAlignment="1">
      <alignment horizontal="center" vertical="center" wrapText="1" shrinkToFit="1"/>
    </xf>
    <xf numFmtId="0" fontId="35" fillId="0" borderId="25" xfId="0" applyFont="1" applyBorder="1" applyAlignment="1">
      <alignment horizontal="left"/>
    </xf>
    <xf numFmtId="0" fontId="47" fillId="0" borderId="25" xfId="0" applyFont="1" applyBorder="1" applyAlignment="1">
      <alignment horizontal="left"/>
    </xf>
    <xf numFmtId="176" fontId="41" fillId="24" borderId="10" xfId="0" applyNumberFormat="1" applyFont="1" applyFill="1" applyBorder="1" applyAlignment="1">
      <alignment horizontal="center" vertical="center"/>
    </xf>
    <xf numFmtId="176" fontId="50" fillId="0" borderId="10" xfId="0" applyNumberFormat="1" applyFont="1" applyBorder="1" applyAlignment="1">
      <alignment horizontal="center" vertical="center"/>
    </xf>
    <xf numFmtId="176" fontId="41" fillId="0" borderId="10" xfId="0" applyNumberFormat="1" applyFont="1" applyBorder="1" applyAlignment="1">
      <alignment/>
    </xf>
    <xf numFmtId="176" fontId="40" fillId="0" borderId="10" xfId="0" applyNumberFormat="1" applyFont="1" applyBorder="1" applyAlignment="1">
      <alignment/>
    </xf>
  </cellXfs>
  <cellStyles count="7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2011年度部门决算审核模板（2011.9.4修改稿）冯" xfId="40"/>
    <cellStyle name="差_2012年度部门决算审核模板-杨皓修订0913" xfId="41"/>
    <cellStyle name="差_5.中央部门决算（草案)-1" xfId="42"/>
    <cellStyle name="差_出版署2010年度中央部门决算草案" xfId="43"/>
    <cellStyle name="差_全国友协2010年度中央部门决算（草案）" xfId="44"/>
    <cellStyle name="差_司法部2010年度中央部门决算（草案）报" xfId="45"/>
    <cellStyle name="常规 2" xfId="46"/>
    <cellStyle name="常规 3" xfId="47"/>
    <cellStyle name="常规 4" xfId="48"/>
    <cellStyle name="常规 5" xfId="49"/>
    <cellStyle name="常规 5 2" xfId="50"/>
    <cellStyle name="常规 6" xfId="51"/>
    <cellStyle name="常规 7" xfId="52"/>
    <cellStyle name="常规 8" xfId="53"/>
    <cellStyle name="常规_2003年度行政事业单位决算报表" xfId="54"/>
    <cellStyle name="常规_2007年行政单位基层表样表" xfId="55"/>
    <cellStyle name="常规_2007年行政单位基层表样表 2" xfId="56"/>
    <cellStyle name="常规_单位版－2008年度部门决算分析表" xfId="57"/>
    <cellStyle name="常规_事业单位部门决算报表（讨论稿） 2" xfId="58"/>
    <cellStyle name="Hyperlink" xfId="59"/>
    <cellStyle name="好" xfId="60"/>
    <cellStyle name="好_2011年度部门决算审核模板（2011.9.4修改稿）冯" xfId="61"/>
    <cellStyle name="好_2012年度部门决算审核模板-杨皓修订0913" xfId="62"/>
    <cellStyle name="好_5.中央部门决算（草案)-1" xfId="63"/>
    <cellStyle name="好_出版署2010年度中央部门决算草案" xfId="64"/>
    <cellStyle name="好_全国友协2010年度中央部门决算（草案）" xfId="65"/>
    <cellStyle name="好_司法部2010年度中央部门决算（草案）报" xfId="66"/>
    <cellStyle name="汇总" xfId="67"/>
    <cellStyle name="Currency" xfId="68"/>
    <cellStyle name="Currency [0]" xfId="69"/>
    <cellStyle name="计算" xfId="70"/>
    <cellStyle name="检查单元格" xfId="71"/>
    <cellStyle name="解释性文本" xfId="72"/>
    <cellStyle name="警告文本" xfId="73"/>
    <cellStyle name="链接单元格" xfId="74"/>
    <cellStyle name="Comma" xfId="75"/>
    <cellStyle name="Comma [0]" xfId="76"/>
    <cellStyle name="强调文字颜色 1" xfId="77"/>
    <cellStyle name="强调文字颜色 2" xfId="78"/>
    <cellStyle name="强调文字颜色 3" xfId="79"/>
    <cellStyle name="强调文字颜色 4" xfId="80"/>
    <cellStyle name="强调文字颜色 5" xfId="81"/>
    <cellStyle name="强调文字颜色 6" xfId="82"/>
    <cellStyle name="适中" xfId="83"/>
    <cellStyle name="输出" xfId="84"/>
    <cellStyle name="输入" xfId="85"/>
    <cellStyle name="样式 1" xfId="86"/>
    <cellStyle name="Followed Hyperlink" xfId="87"/>
    <cellStyle name="注释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workbookViewId="0" topLeftCell="A1">
      <selection activeCell="D7" sqref="D7:D8"/>
    </sheetView>
  </sheetViews>
  <sheetFormatPr defaultColWidth="9.00390625" defaultRowHeight="14.25"/>
  <cols>
    <col min="1" max="1" width="10.50390625" style="93" customWidth="1"/>
    <col min="2" max="2" width="30.00390625" style="93" customWidth="1"/>
    <col min="3" max="3" width="9.25390625" style="93" customWidth="1"/>
    <col min="4" max="4" width="28.00390625" style="93" customWidth="1"/>
    <col min="5" max="6" width="9.00390625" style="93" customWidth="1"/>
    <col min="7" max="7" width="11.25390625" style="93" customWidth="1"/>
    <col min="8" max="8" width="9.00390625" style="93" customWidth="1"/>
    <col min="9" max="16384" width="9.00390625" style="94" customWidth="1"/>
  </cols>
  <sheetData>
    <row r="1" spans="1:8" ht="18.75">
      <c r="A1" s="95" t="s">
        <v>0</v>
      </c>
      <c r="B1" s="96"/>
      <c r="C1" s="96"/>
      <c r="D1" s="96"/>
      <c r="E1" s="96"/>
      <c r="F1" s="96"/>
      <c r="G1" s="95"/>
      <c r="H1" s="96"/>
    </row>
    <row r="2" spans="1:8" ht="14.25">
      <c r="A2" s="96"/>
      <c r="B2" s="96"/>
      <c r="C2" s="96"/>
      <c r="D2" s="96"/>
      <c r="E2" s="96"/>
      <c r="F2" s="96"/>
      <c r="G2" s="96"/>
      <c r="H2" s="96"/>
    </row>
    <row r="3" spans="1:8" ht="30" customHeight="1">
      <c r="A3" s="96"/>
      <c r="B3" s="96"/>
      <c r="C3" s="96"/>
      <c r="D3" s="96"/>
      <c r="E3" s="96"/>
      <c r="F3" s="96"/>
      <c r="G3" s="96"/>
      <c r="H3" s="96"/>
    </row>
    <row r="4" spans="1:8" ht="30" customHeight="1">
      <c r="A4" s="96"/>
      <c r="B4" s="96"/>
      <c r="C4" s="96"/>
      <c r="D4" s="96"/>
      <c r="E4" s="96"/>
      <c r="F4" s="96"/>
      <c r="G4" s="96"/>
      <c r="H4" s="96"/>
    </row>
    <row r="5" spans="1:8" ht="35.25" customHeight="1">
      <c r="A5" s="166"/>
      <c r="B5" s="166"/>
      <c r="C5" s="166"/>
      <c r="D5" s="166"/>
      <c r="E5" s="166"/>
      <c r="F5" s="166"/>
      <c r="G5" s="166"/>
      <c r="H5" s="166"/>
    </row>
    <row r="6" spans="1:8" ht="67.5" customHeight="1">
      <c r="A6" s="166" t="s">
        <v>1</v>
      </c>
      <c r="B6" s="166"/>
      <c r="C6" s="166"/>
      <c r="D6" s="166"/>
      <c r="E6" s="166"/>
      <c r="F6" s="166"/>
      <c r="G6" s="166"/>
      <c r="H6" s="166"/>
    </row>
    <row r="7" spans="1:8" ht="37.5" customHeight="1">
      <c r="A7" s="97"/>
      <c r="B7" s="167" t="s">
        <v>2</v>
      </c>
      <c r="C7" s="167"/>
      <c r="D7" s="123">
        <v>505001</v>
      </c>
      <c r="E7" s="97"/>
      <c r="F7" s="97"/>
      <c r="G7" s="97"/>
      <c r="H7" s="97"/>
    </row>
    <row r="8" spans="1:8" ht="37.5" customHeight="1">
      <c r="A8" s="98"/>
      <c r="B8" s="167" t="s">
        <v>3</v>
      </c>
      <c r="C8" s="167"/>
      <c r="D8" s="123" t="s">
        <v>131</v>
      </c>
      <c r="E8" s="98"/>
      <c r="F8" s="98"/>
      <c r="G8" s="98"/>
      <c r="H8" s="98"/>
    </row>
    <row r="9" spans="1:8" ht="14.25">
      <c r="A9" s="96"/>
      <c r="B9" s="96"/>
      <c r="C9" s="96"/>
      <c r="D9" s="96"/>
      <c r="E9" s="96"/>
      <c r="F9" s="96"/>
      <c r="G9" s="96"/>
      <c r="H9" s="96"/>
    </row>
    <row r="10" spans="1:8" ht="14.25">
      <c r="A10" s="96"/>
      <c r="B10" s="96"/>
      <c r="C10" s="96"/>
      <c r="D10" s="96"/>
      <c r="E10" s="96"/>
      <c r="F10" s="96"/>
      <c r="G10" s="96"/>
      <c r="H10" s="96"/>
    </row>
    <row r="11" spans="1:8" ht="14.25">
      <c r="A11" s="96"/>
      <c r="B11" s="96"/>
      <c r="C11" s="96"/>
      <c r="D11" s="96"/>
      <c r="E11" s="96"/>
      <c r="F11" s="96"/>
      <c r="G11" s="96"/>
      <c r="H11" s="96"/>
    </row>
    <row r="12" spans="1:8" ht="14.25">
      <c r="A12" s="96"/>
      <c r="B12" s="96"/>
      <c r="C12" s="96"/>
      <c r="D12" s="96"/>
      <c r="E12" s="96"/>
      <c r="F12" s="96"/>
      <c r="G12" s="96"/>
      <c r="H12" s="96"/>
    </row>
    <row r="13" spans="1:8" ht="14.25">
      <c r="A13" s="96"/>
      <c r="B13" s="96"/>
      <c r="C13" s="96"/>
      <c r="D13" s="96"/>
      <c r="E13" s="96"/>
      <c r="F13" s="96"/>
      <c r="G13" s="96"/>
      <c r="H13" s="96"/>
    </row>
    <row r="14" spans="1:8" ht="14.25">
      <c r="A14" s="96"/>
      <c r="B14" s="96"/>
      <c r="C14" s="96"/>
      <c r="D14" s="96"/>
      <c r="E14" s="96"/>
      <c r="F14" s="96"/>
      <c r="G14" s="96"/>
      <c r="H14" s="96"/>
    </row>
    <row r="15" spans="1:8" ht="14.25">
      <c r="A15" s="96"/>
      <c r="B15" s="96"/>
      <c r="C15" s="96"/>
      <c r="D15" s="96"/>
      <c r="E15" s="96"/>
      <c r="F15" s="96"/>
      <c r="G15" s="96"/>
      <c r="H15" s="96"/>
    </row>
    <row r="16" spans="1:8" ht="27">
      <c r="A16" s="165"/>
      <c r="B16" s="165"/>
      <c r="C16" s="165"/>
      <c r="D16" s="165"/>
      <c r="E16" s="165"/>
      <c r="F16" s="165"/>
      <c r="G16" s="165"/>
      <c r="H16" s="165"/>
    </row>
    <row r="17" spans="1:8" ht="35.25" customHeight="1">
      <c r="A17" s="99"/>
      <c r="B17" s="99"/>
      <c r="C17" s="99"/>
      <c r="D17" s="99"/>
      <c r="E17" s="99"/>
      <c r="F17" s="99"/>
      <c r="G17" s="99"/>
      <c r="H17" s="99"/>
    </row>
    <row r="18" spans="1:8" ht="36" customHeight="1">
      <c r="A18" s="100"/>
      <c r="B18" s="100"/>
      <c r="C18" s="100"/>
      <c r="D18" s="100"/>
      <c r="E18" s="100"/>
      <c r="F18" s="100"/>
      <c r="G18" s="100"/>
      <c r="H18" s="100"/>
    </row>
    <row r="19" spans="1:8" ht="14.25">
      <c r="A19" s="96"/>
      <c r="B19" s="96"/>
      <c r="C19" s="96"/>
      <c r="D19" s="96"/>
      <c r="E19" s="96"/>
      <c r="F19" s="96"/>
      <c r="G19" s="96"/>
      <c r="H19" s="96"/>
    </row>
    <row r="20" spans="1:8" ht="14.25">
      <c r="A20" s="96"/>
      <c r="B20" s="96"/>
      <c r="C20" s="96"/>
      <c r="D20" s="96"/>
      <c r="E20" s="96"/>
      <c r="F20" s="96"/>
      <c r="G20" s="96"/>
      <c r="H20" s="96"/>
    </row>
  </sheetData>
  <sheetProtection/>
  <mergeCells count="5">
    <mergeCell ref="A16:H16"/>
    <mergeCell ref="A5:H5"/>
    <mergeCell ref="A6:H6"/>
    <mergeCell ref="B7:C7"/>
    <mergeCell ref="B8:C8"/>
  </mergeCells>
  <printOptions horizontalCentered="1"/>
  <pageMargins left="0.75" right="0.75" top="0.98" bottom="0.98" header="0.51" footer="0.51"/>
  <pageSetup firstPageNumber="0" useFirstPageNumber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6"/>
  <sheetViews>
    <sheetView zoomScaleSheetLayoutView="100" workbookViewId="0" topLeftCell="A4">
      <selection activeCell="F20" sqref="F20"/>
    </sheetView>
  </sheetViews>
  <sheetFormatPr defaultColWidth="9.00390625" defaultRowHeight="14.25"/>
  <cols>
    <col min="1" max="1" width="41.625" style="80" customWidth="1"/>
    <col min="2" max="2" width="4.625" style="80" customWidth="1"/>
    <col min="3" max="3" width="12.625" style="80" customWidth="1"/>
    <col min="4" max="4" width="41.625" style="80" customWidth="1"/>
    <col min="5" max="5" width="4.625" style="81" customWidth="1"/>
    <col min="6" max="6" width="12.625" style="81" customWidth="1"/>
    <col min="7" max="8" width="9.00390625" style="82" customWidth="1"/>
    <col min="9" max="16384" width="9.00390625" style="80" customWidth="1"/>
  </cols>
  <sheetData>
    <row r="1" ht="14.25">
      <c r="A1" s="65"/>
    </row>
    <row r="2" spans="1:8" s="78" customFormat="1" ht="18" customHeight="1">
      <c r="A2" s="168" t="s">
        <v>4</v>
      </c>
      <c r="B2" s="168"/>
      <c r="C2" s="168"/>
      <c r="D2" s="168"/>
      <c r="E2" s="168"/>
      <c r="F2" s="168"/>
      <c r="G2" s="83"/>
      <c r="H2" s="83"/>
    </row>
    <row r="3" spans="1:6" ht="15.75" customHeight="1">
      <c r="A3" s="84"/>
      <c r="B3" s="84"/>
      <c r="C3" s="84"/>
      <c r="D3" s="84"/>
      <c r="F3" s="15" t="s">
        <v>5</v>
      </c>
    </row>
    <row r="4" spans="1:6" ht="15.75" customHeight="1">
      <c r="A4" s="124" t="s">
        <v>135</v>
      </c>
      <c r="B4" s="84"/>
      <c r="C4" s="84"/>
      <c r="D4" s="84"/>
      <c r="F4" s="15" t="s">
        <v>7</v>
      </c>
    </row>
    <row r="5" spans="1:8" s="79" customFormat="1" ht="18" customHeight="1">
      <c r="A5" s="169" t="s">
        <v>8</v>
      </c>
      <c r="B5" s="170"/>
      <c r="C5" s="170"/>
      <c r="D5" s="169" t="s">
        <v>9</v>
      </c>
      <c r="E5" s="170"/>
      <c r="F5" s="170"/>
      <c r="G5" s="86"/>
      <c r="H5" s="86"/>
    </row>
    <row r="6" spans="1:8" s="79" customFormat="1" ht="18" customHeight="1">
      <c r="A6" s="101" t="s">
        <v>10</v>
      </c>
      <c r="B6" s="101" t="s">
        <v>11</v>
      </c>
      <c r="C6" s="85" t="s">
        <v>12</v>
      </c>
      <c r="D6" s="101" t="s">
        <v>10</v>
      </c>
      <c r="E6" s="87" t="s">
        <v>11</v>
      </c>
      <c r="F6" s="85" t="s">
        <v>12</v>
      </c>
      <c r="G6" s="86"/>
      <c r="H6" s="86"/>
    </row>
    <row r="7" spans="1:8" s="79" customFormat="1" ht="18" customHeight="1">
      <c r="A7" s="101" t="s">
        <v>13</v>
      </c>
      <c r="B7" s="88"/>
      <c r="C7" s="88" t="s">
        <v>14</v>
      </c>
      <c r="D7" s="101" t="s">
        <v>13</v>
      </c>
      <c r="E7" s="87"/>
      <c r="F7" s="89" t="s">
        <v>15</v>
      </c>
      <c r="G7" s="86"/>
      <c r="H7" s="86"/>
    </row>
    <row r="8" spans="1:8" s="79" customFormat="1" ht="18" customHeight="1">
      <c r="A8" s="102" t="s">
        <v>16</v>
      </c>
      <c r="B8" s="89" t="s">
        <v>14</v>
      </c>
      <c r="C8" s="87">
        <v>2538.43</v>
      </c>
      <c r="D8" s="102" t="s">
        <v>17</v>
      </c>
      <c r="E8" s="89" t="s">
        <v>18</v>
      </c>
      <c r="F8" s="87">
        <v>102.1</v>
      </c>
      <c r="G8" s="86"/>
      <c r="H8" s="86"/>
    </row>
    <row r="9" spans="1:8" s="79" customFormat="1" ht="18" customHeight="1">
      <c r="A9" s="47" t="s">
        <v>19</v>
      </c>
      <c r="B9" s="89" t="s">
        <v>15</v>
      </c>
      <c r="C9" s="87"/>
      <c r="D9" s="102" t="s">
        <v>20</v>
      </c>
      <c r="E9" s="89" t="s">
        <v>21</v>
      </c>
      <c r="F9" s="87"/>
      <c r="G9" s="86"/>
      <c r="H9" s="86"/>
    </row>
    <row r="10" spans="1:8" s="79" customFormat="1" ht="18" customHeight="1">
      <c r="A10" s="102" t="s">
        <v>22</v>
      </c>
      <c r="B10" s="89" t="s">
        <v>23</v>
      </c>
      <c r="C10" s="87"/>
      <c r="D10" s="102" t="s">
        <v>24</v>
      </c>
      <c r="E10" s="89" t="s">
        <v>25</v>
      </c>
      <c r="F10" s="87"/>
      <c r="G10" s="86"/>
      <c r="H10" s="86"/>
    </row>
    <row r="11" spans="1:8" s="79" customFormat="1" ht="18" customHeight="1">
      <c r="A11" s="102" t="s">
        <v>26</v>
      </c>
      <c r="B11" s="89" t="s">
        <v>27</v>
      </c>
      <c r="C11" s="87"/>
      <c r="D11" s="102" t="s">
        <v>28</v>
      </c>
      <c r="E11" s="89" t="s">
        <v>29</v>
      </c>
      <c r="F11" s="87"/>
      <c r="G11" s="86"/>
      <c r="H11" s="86"/>
    </row>
    <row r="12" spans="1:8" s="79" customFormat="1" ht="18" customHeight="1">
      <c r="A12" s="102" t="s">
        <v>30</v>
      </c>
      <c r="B12" s="89" t="s">
        <v>31</v>
      </c>
      <c r="C12" s="87"/>
      <c r="D12" s="47" t="s">
        <v>132</v>
      </c>
      <c r="E12" s="89" t="s">
        <v>32</v>
      </c>
      <c r="F12" s="87">
        <v>1840</v>
      </c>
      <c r="G12" s="86"/>
      <c r="H12" s="86"/>
    </row>
    <row r="13" spans="1:8" s="79" customFormat="1" ht="18" customHeight="1">
      <c r="A13" s="102" t="s">
        <v>33</v>
      </c>
      <c r="B13" s="89" t="s">
        <v>34</v>
      </c>
      <c r="C13" s="87"/>
      <c r="D13" s="47" t="s">
        <v>133</v>
      </c>
      <c r="E13" s="89" t="s">
        <v>35</v>
      </c>
      <c r="F13" s="87">
        <v>235.38</v>
      </c>
      <c r="G13" s="86"/>
      <c r="H13" s="86"/>
    </row>
    <row r="14" spans="1:8" s="79" customFormat="1" ht="18" customHeight="1">
      <c r="A14" s="102" t="s">
        <v>36</v>
      </c>
      <c r="B14" s="89" t="s">
        <v>37</v>
      </c>
      <c r="C14" s="87"/>
      <c r="D14" s="47" t="s">
        <v>134</v>
      </c>
      <c r="E14" s="89" t="s">
        <v>38</v>
      </c>
      <c r="F14" s="87">
        <v>4.86</v>
      </c>
      <c r="G14" s="86"/>
      <c r="H14" s="86"/>
    </row>
    <row r="15" spans="1:8" s="79" customFormat="1" ht="18" customHeight="1">
      <c r="A15" s="87"/>
      <c r="B15" s="88" t="s">
        <v>39</v>
      </c>
      <c r="C15" s="87"/>
      <c r="D15" s="47"/>
      <c r="E15" s="89" t="s">
        <v>40</v>
      </c>
      <c r="F15" s="87"/>
      <c r="G15" s="86"/>
      <c r="H15" s="86"/>
    </row>
    <row r="16" spans="1:8" s="79" customFormat="1" ht="18" customHeight="1">
      <c r="A16" s="103" t="s">
        <v>41</v>
      </c>
      <c r="B16" s="88" t="s">
        <v>42</v>
      </c>
      <c r="C16" s="90">
        <v>2538.43</v>
      </c>
      <c r="D16" s="103" t="s">
        <v>43</v>
      </c>
      <c r="E16" s="89" t="s">
        <v>44</v>
      </c>
      <c r="F16" s="90">
        <v>2182.34</v>
      </c>
      <c r="G16" s="86"/>
      <c r="H16" s="86"/>
    </row>
    <row r="17" spans="1:8" s="79" customFormat="1" ht="18" customHeight="1">
      <c r="A17" s="47" t="s">
        <v>45</v>
      </c>
      <c r="B17" s="88" t="s">
        <v>46</v>
      </c>
      <c r="C17" s="87"/>
      <c r="D17" s="47" t="s">
        <v>47</v>
      </c>
      <c r="E17" s="89" t="s">
        <v>48</v>
      </c>
      <c r="F17" s="87"/>
      <c r="G17" s="86"/>
      <c r="H17" s="86"/>
    </row>
    <row r="18" spans="1:8" s="79" customFormat="1" ht="18" customHeight="1">
      <c r="A18" s="47" t="s">
        <v>49</v>
      </c>
      <c r="B18" s="88" t="s">
        <v>50</v>
      </c>
      <c r="C18" s="87">
        <v>120.94</v>
      </c>
      <c r="D18" s="47" t="s">
        <v>51</v>
      </c>
      <c r="E18" s="89" t="s">
        <v>52</v>
      </c>
      <c r="F18" s="87"/>
      <c r="G18" s="86"/>
      <c r="H18" s="86"/>
    </row>
    <row r="19" spans="1:8" s="79" customFormat="1" ht="18" customHeight="1">
      <c r="A19" s="47" t="s">
        <v>53</v>
      </c>
      <c r="B19" s="88" t="s">
        <v>54</v>
      </c>
      <c r="C19" s="87"/>
      <c r="D19" s="47" t="s">
        <v>55</v>
      </c>
      <c r="E19" s="89" t="s">
        <v>56</v>
      </c>
      <c r="F19" s="87"/>
      <c r="G19" s="86"/>
      <c r="H19" s="86"/>
    </row>
    <row r="20" spans="1:8" s="79" customFormat="1" ht="18" customHeight="1">
      <c r="A20" s="91"/>
      <c r="B20" s="88" t="s">
        <v>57</v>
      </c>
      <c r="C20" s="87"/>
      <c r="D20" s="47" t="s">
        <v>58</v>
      </c>
      <c r="E20" s="89" t="s">
        <v>59</v>
      </c>
      <c r="F20" s="87">
        <v>477.03</v>
      </c>
      <c r="G20" s="86"/>
      <c r="H20" s="86"/>
    </row>
    <row r="21" spans="1:8" s="79" customFormat="1" ht="18" customHeight="1">
      <c r="A21" s="47"/>
      <c r="B21" s="88" t="s">
        <v>60</v>
      </c>
      <c r="C21" s="87"/>
      <c r="D21" s="47" t="s">
        <v>53</v>
      </c>
      <c r="E21" s="89" t="s">
        <v>61</v>
      </c>
      <c r="F21" s="87"/>
      <c r="G21" s="86"/>
      <c r="H21" s="86"/>
    </row>
    <row r="22" spans="1:8" s="79" customFormat="1" ht="18" customHeight="1">
      <c r="A22" s="91"/>
      <c r="B22" s="88" t="s">
        <v>62</v>
      </c>
      <c r="C22" s="87"/>
      <c r="D22" s="47"/>
      <c r="E22" s="89" t="s">
        <v>63</v>
      </c>
      <c r="F22" s="87"/>
      <c r="G22" s="86"/>
      <c r="H22" s="86"/>
    </row>
    <row r="23" spans="1:6" ht="18" customHeight="1">
      <c r="A23" s="92" t="s">
        <v>64</v>
      </c>
      <c r="B23" s="88" t="s">
        <v>65</v>
      </c>
      <c r="C23" s="90">
        <v>2659.37</v>
      </c>
      <c r="D23" s="92" t="s">
        <v>64</v>
      </c>
      <c r="E23" s="89" t="s">
        <v>66</v>
      </c>
      <c r="F23" s="92">
        <v>2659.37</v>
      </c>
    </row>
    <row r="24" ht="14.25">
      <c r="A24" s="28" t="s">
        <v>67</v>
      </c>
    </row>
    <row r="25" ht="14.25">
      <c r="A25" s="71" t="s">
        <v>68</v>
      </c>
    </row>
    <row r="26" ht="14.25">
      <c r="A26" s="2" t="s">
        <v>69</v>
      </c>
    </row>
  </sheetData>
  <sheetProtection/>
  <mergeCells count="3">
    <mergeCell ref="A2:F2"/>
    <mergeCell ref="A5:C5"/>
    <mergeCell ref="D5:F5"/>
  </mergeCells>
  <printOptions horizontalCentered="1"/>
  <pageMargins left="0.39" right="0.39" top="0.79" bottom="0.98" header="0.51" footer="0.51"/>
  <pageSetup horizontalDpi="300" verticalDpi="300" orientation="landscape" paperSize="9" r:id="rId1"/>
  <headerFooter alignWithMargins="0">
    <oddFooter>&amp;C第&amp;P页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23"/>
  <sheetViews>
    <sheetView zoomScaleSheetLayoutView="160" workbookViewId="0" topLeftCell="A1">
      <selection activeCell="F14" sqref="F14:F15"/>
    </sheetView>
  </sheetViews>
  <sheetFormatPr defaultColWidth="9.00390625" defaultRowHeight="14.25"/>
  <cols>
    <col min="1" max="3" width="3.625" style="32" customWidth="1"/>
    <col min="4" max="4" width="15.125" style="32" customWidth="1"/>
    <col min="5" max="11" width="13.625" style="32" customWidth="1"/>
    <col min="12" max="16384" width="9.00390625" style="32" customWidth="1"/>
  </cols>
  <sheetData>
    <row r="1" ht="14.25">
      <c r="A1" s="65"/>
    </row>
    <row r="2" spans="1:11" s="62" customFormat="1" ht="27" customHeight="1">
      <c r="A2" s="174" t="s">
        <v>70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</row>
    <row r="3" spans="1:11" ht="15.75" customHeight="1">
      <c r="A3" s="66"/>
      <c r="B3" s="66"/>
      <c r="C3" s="66"/>
      <c r="D3" s="66"/>
      <c r="E3" s="66"/>
      <c r="F3" s="66"/>
      <c r="G3" s="66"/>
      <c r="H3" s="66"/>
      <c r="I3" s="66"/>
      <c r="J3" s="66"/>
      <c r="K3" s="73" t="s">
        <v>71</v>
      </c>
    </row>
    <row r="4" spans="1:11" ht="15.75" customHeight="1">
      <c r="A4" s="124" t="s">
        <v>135</v>
      </c>
      <c r="B4" s="66"/>
      <c r="C4" s="66"/>
      <c r="D4" s="66"/>
      <c r="E4" s="66"/>
      <c r="F4" s="66"/>
      <c r="G4" s="66"/>
      <c r="H4" s="66"/>
      <c r="I4" s="66"/>
      <c r="J4" s="66"/>
      <c r="K4" s="73" t="s">
        <v>7</v>
      </c>
    </row>
    <row r="5" spans="1:11" s="63" customFormat="1" ht="40.5" customHeight="1">
      <c r="A5" s="175" t="s">
        <v>72</v>
      </c>
      <c r="B5" s="176"/>
      <c r="C5" s="176"/>
      <c r="D5" s="68" t="s">
        <v>73</v>
      </c>
      <c r="E5" s="104" t="s">
        <v>41</v>
      </c>
      <c r="F5" s="105" t="s">
        <v>74</v>
      </c>
      <c r="G5" s="104" t="s">
        <v>75</v>
      </c>
      <c r="H5" s="106" t="s">
        <v>76</v>
      </c>
      <c r="I5" s="106" t="s">
        <v>77</v>
      </c>
      <c r="J5" s="105" t="s">
        <v>78</v>
      </c>
      <c r="K5" s="107" t="s">
        <v>79</v>
      </c>
    </row>
    <row r="6" spans="1:11" ht="24" customHeight="1">
      <c r="A6" s="161" t="s">
        <v>80</v>
      </c>
      <c r="B6" s="161" t="s">
        <v>81</v>
      </c>
      <c r="C6" s="161" t="s">
        <v>82</v>
      </c>
      <c r="D6" s="108" t="s">
        <v>83</v>
      </c>
      <c r="E6" s="108" t="s">
        <v>14</v>
      </c>
      <c r="F6" s="108" t="s">
        <v>15</v>
      </c>
      <c r="G6" s="108" t="s">
        <v>23</v>
      </c>
      <c r="H6" s="108" t="s">
        <v>27</v>
      </c>
      <c r="I6" s="108" t="s">
        <v>31</v>
      </c>
      <c r="J6" s="108" t="s">
        <v>34</v>
      </c>
      <c r="K6" s="108" t="s">
        <v>37</v>
      </c>
    </row>
    <row r="7" spans="1:11" ht="24" customHeight="1">
      <c r="A7" s="162"/>
      <c r="B7" s="162"/>
      <c r="C7" s="162"/>
      <c r="D7" s="108" t="s">
        <v>84</v>
      </c>
      <c r="E7" s="127">
        <f>SUM(E8:E15)</f>
        <v>2538.4300000000003</v>
      </c>
      <c r="F7" s="127">
        <f>SUM(F8:F15)</f>
        <v>2538.4300000000003</v>
      </c>
      <c r="G7" s="70"/>
      <c r="H7" s="70"/>
      <c r="I7" s="70"/>
      <c r="J7" s="70"/>
      <c r="K7" s="70"/>
    </row>
    <row r="8" spans="1:11" ht="24" customHeight="1">
      <c r="A8" s="177">
        <v>2010301</v>
      </c>
      <c r="B8" s="159"/>
      <c r="C8" s="160"/>
      <c r="D8" s="125" t="s">
        <v>136</v>
      </c>
      <c r="E8" s="70">
        <v>101.27</v>
      </c>
      <c r="F8" s="70">
        <v>101.27</v>
      </c>
      <c r="G8" s="70"/>
      <c r="H8" s="70"/>
      <c r="I8" s="70"/>
      <c r="J8" s="70"/>
      <c r="K8" s="70"/>
    </row>
    <row r="9" spans="1:11" ht="24" customHeight="1">
      <c r="A9" s="171" t="s">
        <v>137</v>
      </c>
      <c r="B9" s="172"/>
      <c r="C9" s="173"/>
      <c r="D9" s="126" t="s">
        <v>138</v>
      </c>
      <c r="E9" s="70">
        <v>1540.8</v>
      </c>
      <c r="F9" s="70">
        <v>1540.8</v>
      </c>
      <c r="G9" s="70"/>
      <c r="H9" s="70"/>
      <c r="I9" s="70"/>
      <c r="J9" s="70"/>
      <c r="K9" s="70"/>
    </row>
    <row r="10" spans="1:11" ht="24" customHeight="1">
      <c r="A10" s="171" t="s">
        <v>139</v>
      </c>
      <c r="B10" s="172"/>
      <c r="C10" s="173"/>
      <c r="D10" s="125" t="s">
        <v>140</v>
      </c>
      <c r="E10" s="70">
        <v>335.53</v>
      </c>
      <c r="F10" s="70">
        <v>335.53</v>
      </c>
      <c r="G10" s="70"/>
      <c r="H10" s="70"/>
      <c r="I10" s="70"/>
      <c r="J10" s="70"/>
      <c r="K10" s="70"/>
    </row>
    <row r="11" spans="1:11" ht="24" customHeight="1">
      <c r="A11" s="171" t="s">
        <v>141</v>
      </c>
      <c r="B11" s="172"/>
      <c r="C11" s="173"/>
      <c r="D11" s="126" t="s">
        <v>142</v>
      </c>
      <c r="E11" s="70">
        <v>23.45</v>
      </c>
      <c r="F11" s="70">
        <v>23.45</v>
      </c>
      <c r="G11" s="70"/>
      <c r="H11" s="70"/>
      <c r="I11" s="70"/>
      <c r="J11" s="70"/>
      <c r="K11" s="70"/>
    </row>
    <row r="12" spans="1:11" ht="24" customHeight="1">
      <c r="A12" s="171" t="s">
        <v>149</v>
      </c>
      <c r="B12" s="172"/>
      <c r="C12" s="173"/>
      <c r="D12" s="126" t="s">
        <v>150</v>
      </c>
      <c r="E12" s="70">
        <v>3.18</v>
      </c>
      <c r="F12" s="70">
        <v>3.18</v>
      </c>
      <c r="G12" s="70"/>
      <c r="H12" s="70"/>
      <c r="I12" s="70"/>
      <c r="J12" s="70"/>
      <c r="K12" s="70"/>
    </row>
    <row r="13" spans="1:11" ht="24" customHeight="1">
      <c r="A13" s="171" t="s">
        <v>143</v>
      </c>
      <c r="B13" s="172"/>
      <c r="C13" s="173"/>
      <c r="D13" s="126" t="s">
        <v>144</v>
      </c>
      <c r="E13" s="70">
        <v>295.79</v>
      </c>
      <c r="F13" s="70">
        <v>295.79</v>
      </c>
      <c r="G13" s="70"/>
      <c r="H13" s="70"/>
      <c r="I13" s="70"/>
      <c r="J13" s="70"/>
      <c r="K13" s="70"/>
    </row>
    <row r="14" spans="1:11" ht="24" customHeight="1">
      <c r="A14" s="171" t="s">
        <v>145</v>
      </c>
      <c r="B14" s="172"/>
      <c r="C14" s="173"/>
      <c r="D14" s="125" t="s">
        <v>146</v>
      </c>
      <c r="E14" s="70">
        <v>233.55</v>
      </c>
      <c r="F14" s="70">
        <v>233.55</v>
      </c>
      <c r="G14" s="70"/>
      <c r="H14" s="70"/>
      <c r="I14" s="70"/>
      <c r="J14" s="70"/>
      <c r="K14" s="70"/>
    </row>
    <row r="15" spans="1:11" ht="24" customHeight="1">
      <c r="A15" s="171" t="s">
        <v>147</v>
      </c>
      <c r="B15" s="172"/>
      <c r="C15" s="173"/>
      <c r="D15" s="125" t="s">
        <v>148</v>
      </c>
      <c r="E15" s="70">
        <v>4.86</v>
      </c>
      <c r="F15" s="70">
        <v>4.86</v>
      </c>
      <c r="G15" s="70"/>
      <c r="H15" s="70"/>
      <c r="I15" s="70"/>
      <c r="J15" s="70"/>
      <c r="K15" s="70"/>
    </row>
    <row r="16" spans="1:11" ht="17.25" customHeight="1">
      <c r="A16" s="71" t="s">
        <v>85</v>
      </c>
      <c r="B16" s="77"/>
      <c r="C16" s="77"/>
      <c r="D16" s="77"/>
      <c r="E16" s="77"/>
      <c r="F16" s="77"/>
      <c r="G16" s="77"/>
      <c r="H16" s="77"/>
      <c r="I16" s="77"/>
      <c r="J16" s="77"/>
      <c r="K16" s="77"/>
    </row>
    <row r="17" spans="1:11" ht="17.25" customHeight="1">
      <c r="A17" s="71" t="s">
        <v>68</v>
      </c>
      <c r="B17" s="77"/>
      <c r="C17" s="77"/>
      <c r="D17" s="77"/>
      <c r="E17" s="77"/>
      <c r="F17" s="77"/>
      <c r="G17" s="77"/>
      <c r="H17" s="77"/>
      <c r="I17" s="77"/>
      <c r="J17" s="77"/>
      <c r="K17" s="77"/>
    </row>
    <row r="18" spans="1:11" ht="17.25" customHeight="1">
      <c r="A18" s="71" t="s">
        <v>86</v>
      </c>
      <c r="B18" s="77"/>
      <c r="C18" s="77"/>
      <c r="D18" s="77"/>
      <c r="E18" s="77"/>
      <c r="F18" s="77"/>
      <c r="G18" s="77"/>
      <c r="H18" s="77"/>
      <c r="I18" s="77"/>
      <c r="J18" s="77"/>
      <c r="K18" s="77"/>
    </row>
    <row r="19" spans="1:11" ht="17.25" customHeight="1">
      <c r="A19" s="2" t="s">
        <v>87</v>
      </c>
      <c r="B19" s="77"/>
      <c r="C19" s="77"/>
      <c r="D19" s="77"/>
      <c r="E19" s="77"/>
      <c r="F19" s="77"/>
      <c r="G19" s="77"/>
      <c r="H19" s="77"/>
      <c r="I19" s="77"/>
      <c r="J19" s="77"/>
      <c r="K19" s="77"/>
    </row>
    <row r="20" spans="1:11" ht="17.25" customHeight="1">
      <c r="A20" s="77"/>
      <c r="B20" s="77"/>
      <c r="C20" s="77"/>
      <c r="D20" s="77"/>
      <c r="E20" s="77"/>
      <c r="F20" s="77"/>
      <c r="G20" s="77"/>
      <c r="H20" s="77"/>
      <c r="I20" s="77"/>
      <c r="J20" s="77"/>
      <c r="K20" s="77"/>
    </row>
    <row r="21" spans="1:11" ht="17.25" customHeight="1">
      <c r="A21" s="77"/>
      <c r="B21" s="77"/>
      <c r="C21" s="77"/>
      <c r="D21" s="77"/>
      <c r="E21" s="77"/>
      <c r="F21" s="77"/>
      <c r="G21" s="77"/>
      <c r="H21" s="77"/>
      <c r="I21" s="77"/>
      <c r="J21" s="77"/>
      <c r="K21" s="77"/>
    </row>
    <row r="22" spans="1:11" ht="17.25" customHeight="1">
      <c r="A22" s="77"/>
      <c r="B22" s="77"/>
      <c r="C22" s="77"/>
      <c r="D22" s="77"/>
      <c r="E22" s="77"/>
      <c r="F22" s="77"/>
      <c r="G22" s="77"/>
      <c r="H22" s="77"/>
      <c r="I22" s="77"/>
      <c r="J22" s="77"/>
      <c r="K22" s="77"/>
    </row>
    <row r="23" spans="1:11" ht="17.25" customHeight="1">
      <c r="A23" s="77"/>
      <c r="B23" s="77"/>
      <c r="C23" s="77"/>
      <c r="D23" s="77"/>
      <c r="E23" s="77"/>
      <c r="F23" s="77"/>
      <c r="G23" s="77"/>
      <c r="H23" s="77"/>
      <c r="I23" s="77"/>
      <c r="J23" s="77"/>
      <c r="K23" s="77"/>
    </row>
  </sheetData>
  <sheetProtection/>
  <mergeCells count="13">
    <mergeCell ref="A2:K2"/>
    <mergeCell ref="A5:C5"/>
    <mergeCell ref="A8:C8"/>
    <mergeCell ref="A9:C9"/>
    <mergeCell ref="A6:A7"/>
    <mergeCell ref="B6:B7"/>
    <mergeCell ref="C6:C7"/>
    <mergeCell ref="A10:C10"/>
    <mergeCell ref="A14:C14"/>
    <mergeCell ref="A15:C15"/>
    <mergeCell ref="A11:C11"/>
    <mergeCell ref="A13:C13"/>
    <mergeCell ref="A12:C12"/>
  </mergeCells>
  <printOptions horizontalCentered="1"/>
  <pageMargins left="0.35" right="0.35" top="0.79" bottom="0.79" header="0.51" footer="0.51"/>
  <pageSetup horizontalDpi="600" verticalDpi="600" orientation="landscape" paperSize="9"/>
  <headerFooter alignWithMargins="0">
    <oddFooter>&amp;C第&amp;P页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20"/>
  <sheetViews>
    <sheetView workbookViewId="0" topLeftCell="A1">
      <selection activeCell="F21" sqref="F21"/>
    </sheetView>
  </sheetViews>
  <sheetFormatPr defaultColWidth="9.00390625" defaultRowHeight="14.25"/>
  <cols>
    <col min="1" max="3" width="3.625" style="32" customWidth="1"/>
    <col min="4" max="4" width="11.50390625" style="32" customWidth="1"/>
    <col min="5" max="10" width="15.625" style="32" customWidth="1"/>
    <col min="11" max="11" width="9.00390625" style="32" customWidth="1"/>
    <col min="12" max="12" width="12.625" style="32" customWidth="1"/>
    <col min="13" max="16384" width="9.00390625" style="32" customWidth="1"/>
  </cols>
  <sheetData>
    <row r="1" ht="14.25">
      <c r="A1" s="65"/>
    </row>
    <row r="2" spans="1:10" s="62" customFormat="1" ht="21.75">
      <c r="A2" s="174" t="s">
        <v>88</v>
      </c>
      <c r="B2" s="174"/>
      <c r="C2" s="174"/>
      <c r="D2" s="174"/>
      <c r="E2" s="174"/>
      <c r="F2" s="174"/>
      <c r="G2" s="174"/>
      <c r="H2" s="174"/>
      <c r="I2" s="174"/>
      <c r="J2" s="174"/>
    </row>
    <row r="3" spans="1:10" ht="14.25">
      <c r="A3" s="66"/>
      <c r="B3" s="66"/>
      <c r="C3" s="66"/>
      <c r="D3" s="66"/>
      <c r="E3" s="66"/>
      <c r="F3" s="66"/>
      <c r="G3" s="66"/>
      <c r="H3" s="66"/>
      <c r="I3" s="66"/>
      <c r="J3" s="73" t="s">
        <v>89</v>
      </c>
    </row>
    <row r="4" spans="1:10" ht="14.25">
      <c r="A4" s="124" t="s">
        <v>135</v>
      </c>
      <c r="B4" s="66"/>
      <c r="C4" s="66"/>
      <c r="D4" s="66"/>
      <c r="E4" s="66"/>
      <c r="F4" s="66"/>
      <c r="G4" s="67"/>
      <c r="H4" s="66"/>
      <c r="I4" s="66"/>
      <c r="J4" s="73" t="s">
        <v>7</v>
      </c>
    </row>
    <row r="5" spans="1:11" s="63" customFormat="1" ht="39.75" customHeight="1">
      <c r="A5" s="175" t="s">
        <v>72</v>
      </c>
      <c r="B5" s="176"/>
      <c r="C5" s="176"/>
      <c r="D5" s="68" t="s">
        <v>73</v>
      </c>
      <c r="E5" s="106" t="s">
        <v>43</v>
      </c>
      <c r="F5" s="109" t="s">
        <v>90</v>
      </c>
      <c r="G5" s="105" t="s">
        <v>91</v>
      </c>
      <c r="H5" s="105" t="s">
        <v>92</v>
      </c>
      <c r="I5" s="68" t="s">
        <v>93</v>
      </c>
      <c r="J5" s="104" t="s">
        <v>94</v>
      </c>
      <c r="K5" s="74"/>
    </row>
    <row r="6" spans="1:11" s="64" customFormat="1" ht="24" customHeight="1">
      <c r="A6" s="161" t="s">
        <v>80</v>
      </c>
      <c r="B6" s="161" t="s">
        <v>81</v>
      </c>
      <c r="C6" s="161" t="s">
        <v>82</v>
      </c>
      <c r="D6" s="110" t="s">
        <v>83</v>
      </c>
      <c r="E6" s="111" t="s">
        <v>14</v>
      </c>
      <c r="F6" s="111" t="s">
        <v>15</v>
      </c>
      <c r="G6" s="111" t="s">
        <v>23</v>
      </c>
      <c r="H6" s="69" t="s">
        <v>27</v>
      </c>
      <c r="I6" s="69" t="s">
        <v>31</v>
      </c>
      <c r="J6" s="69" t="s">
        <v>34</v>
      </c>
      <c r="K6" s="75"/>
    </row>
    <row r="7" spans="1:11" ht="24" customHeight="1">
      <c r="A7" s="162"/>
      <c r="B7" s="162"/>
      <c r="C7" s="162"/>
      <c r="D7" s="108" t="s">
        <v>84</v>
      </c>
      <c r="E7" s="127">
        <f>SUM(E8:E15)</f>
        <v>2182.34</v>
      </c>
      <c r="F7" s="127">
        <f>SUM(F8:F15)</f>
        <v>1948.7899999999997</v>
      </c>
      <c r="G7" s="127">
        <f>SUM(G8:G15)</f>
        <v>233.55</v>
      </c>
      <c r="H7" s="70"/>
      <c r="I7" s="70"/>
      <c r="J7" s="70"/>
      <c r="K7" s="76"/>
    </row>
    <row r="8" spans="1:11" ht="24" customHeight="1">
      <c r="A8" s="177">
        <v>2010301</v>
      </c>
      <c r="B8" s="159"/>
      <c r="C8" s="160"/>
      <c r="D8" s="125" t="s">
        <v>136</v>
      </c>
      <c r="E8" s="70">
        <v>102.1</v>
      </c>
      <c r="F8" s="70">
        <v>102.1</v>
      </c>
      <c r="G8" s="70"/>
      <c r="H8" s="70"/>
      <c r="I8" s="70"/>
      <c r="J8" s="70"/>
      <c r="K8" s="76"/>
    </row>
    <row r="9" spans="1:11" ht="24" customHeight="1">
      <c r="A9" s="171" t="s">
        <v>137</v>
      </c>
      <c r="B9" s="172"/>
      <c r="C9" s="173"/>
      <c r="D9" s="126" t="s">
        <v>138</v>
      </c>
      <c r="E9" s="70">
        <v>1277.83</v>
      </c>
      <c r="F9" s="70">
        <v>1277.83</v>
      </c>
      <c r="G9" s="70"/>
      <c r="H9" s="70"/>
      <c r="I9" s="70"/>
      <c r="J9" s="70"/>
      <c r="K9" s="76"/>
    </row>
    <row r="10" spans="1:11" ht="24" customHeight="1">
      <c r="A10" s="171" t="s">
        <v>139</v>
      </c>
      <c r="B10" s="172"/>
      <c r="C10" s="173"/>
      <c r="D10" s="125" t="s">
        <v>140</v>
      </c>
      <c r="E10" s="70">
        <v>350.41</v>
      </c>
      <c r="F10" s="70">
        <v>350.41</v>
      </c>
      <c r="G10" s="70"/>
      <c r="H10" s="70"/>
      <c r="I10" s="70"/>
      <c r="J10" s="70"/>
      <c r="K10" s="76"/>
    </row>
    <row r="11" spans="1:11" ht="24" customHeight="1">
      <c r="A11" s="171" t="s">
        <v>141</v>
      </c>
      <c r="B11" s="172"/>
      <c r="C11" s="173"/>
      <c r="D11" s="126" t="s">
        <v>142</v>
      </c>
      <c r="E11" s="70">
        <v>23.45</v>
      </c>
      <c r="F11" s="70">
        <v>23.45</v>
      </c>
      <c r="G11" s="70"/>
      <c r="H11" s="70"/>
      <c r="I11" s="70"/>
      <c r="J11" s="70"/>
      <c r="K11" s="76"/>
    </row>
    <row r="12" spans="1:11" ht="24" customHeight="1">
      <c r="A12" s="171" t="s">
        <v>149</v>
      </c>
      <c r="B12" s="172"/>
      <c r="C12" s="173"/>
      <c r="D12" s="126" t="s">
        <v>150</v>
      </c>
      <c r="E12" s="70"/>
      <c r="F12" s="70"/>
      <c r="G12" s="70"/>
      <c r="H12" s="70"/>
      <c r="I12" s="70"/>
      <c r="J12" s="70"/>
      <c r="K12" s="76"/>
    </row>
    <row r="13" spans="1:11" ht="24" customHeight="1">
      <c r="A13" s="171" t="s">
        <v>143</v>
      </c>
      <c r="B13" s="172"/>
      <c r="C13" s="173"/>
      <c r="D13" s="126" t="s">
        <v>144</v>
      </c>
      <c r="E13" s="70">
        <v>188.31</v>
      </c>
      <c r="F13" s="70">
        <v>188.31</v>
      </c>
      <c r="G13" s="70"/>
      <c r="H13" s="70"/>
      <c r="I13" s="70"/>
      <c r="J13" s="70"/>
      <c r="K13" s="76"/>
    </row>
    <row r="14" spans="1:11" ht="24" customHeight="1">
      <c r="A14" s="171" t="s">
        <v>145</v>
      </c>
      <c r="B14" s="172"/>
      <c r="C14" s="173"/>
      <c r="D14" s="125" t="s">
        <v>146</v>
      </c>
      <c r="E14" s="70">
        <v>235.38</v>
      </c>
      <c r="F14" s="70">
        <v>1.83</v>
      </c>
      <c r="G14" s="70">
        <v>233.55</v>
      </c>
      <c r="H14" s="70"/>
      <c r="I14" s="70"/>
      <c r="J14" s="70"/>
      <c r="K14" s="76"/>
    </row>
    <row r="15" spans="1:11" ht="24" customHeight="1">
      <c r="A15" s="171" t="s">
        <v>147</v>
      </c>
      <c r="B15" s="172"/>
      <c r="C15" s="173"/>
      <c r="D15" s="125" t="s">
        <v>148</v>
      </c>
      <c r="E15" s="70">
        <v>4.86</v>
      </c>
      <c r="F15" s="70">
        <v>4.86</v>
      </c>
      <c r="G15" s="70"/>
      <c r="H15" s="70"/>
      <c r="I15" s="70"/>
      <c r="J15" s="70"/>
      <c r="K15" s="76"/>
    </row>
    <row r="16" ht="14.25">
      <c r="A16" s="71" t="s">
        <v>95</v>
      </c>
    </row>
    <row r="17" ht="14.25">
      <c r="A17" s="71" t="s">
        <v>68</v>
      </c>
    </row>
    <row r="18" ht="14.25">
      <c r="A18" s="71" t="s">
        <v>86</v>
      </c>
    </row>
    <row r="19" ht="14.25">
      <c r="A19" s="2" t="s">
        <v>87</v>
      </c>
    </row>
    <row r="20" ht="14.25">
      <c r="A20" s="72"/>
    </row>
  </sheetData>
  <sheetProtection/>
  <mergeCells count="13">
    <mergeCell ref="A2:J2"/>
    <mergeCell ref="A5:C5"/>
    <mergeCell ref="A8:C8"/>
    <mergeCell ref="A9:C9"/>
    <mergeCell ref="A6:A7"/>
    <mergeCell ref="B6:B7"/>
    <mergeCell ref="C6:C7"/>
    <mergeCell ref="A10:C10"/>
    <mergeCell ref="A14:C14"/>
    <mergeCell ref="A15:C15"/>
    <mergeCell ref="A11:C11"/>
    <mergeCell ref="A12:C12"/>
    <mergeCell ref="A13:C13"/>
  </mergeCells>
  <printOptions horizontalCentered="1"/>
  <pageMargins left="0.35" right="0.35" top="0.79" bottom="0.79" header="0.51" footer="0.51"/>
  <pageSetup horizontalDpi="600" verticalDpi="600" orientation="landscape" paperSize="9"/>
  <headerFooter alignWithMargins="0">
    <oddFooter>&amp;C第&amp;P页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"/>
  <sheetViews>
    <sheetView zoomScaleSheetLayoutView="100" workbookViewId="0" topLeftCell="B1">
      <selection activeCell="G19" sqref="G19"/>
    </sheetView>
  </sheetViews>
  <sheetFormatPr defaultColWidth="9.00390625" defaultRowHeight="14.25"/>
  <cols>
    <col min="1" max="1" width="36.375" style="33" customWidth="1"/>
    <col min="2" max="2" width="4.00390625" style="33" customWidth="1"/>
    <col min="3" max="3" width="15.625" style="33" customWidth="1"/>
    <col min="4" max="4" width="37.00390625" style="33" customWidth="1"/>
    <col min="5" max="5" width="3.50390625" style="33" customWidth="1"/>
    <col min="6" max="6" width="15.625" style="33" customWidth="1"/>
    <col min="7" max="7" width="13.875" style="33" customWidth="1"/>
    <col min="8" max="8" width="15.625" style="33" customWidth="1"/>
    <col min="9" max="10" width="9.00390625" style="34" customWidth="1"/>
    <col min="11" max="16384" width="9.00390625" style="33" customWidth="1"/>
  </cols>
  <sheetData>
    <row r="1" ht="14.25">
      <c r="A1" s="35"/>
    </row>
    <row r="2" spans="1:10" s="30" customFormat="1" ht="18" customHeight="1">
      <c r="A2" s="163" t="s">
        <v>96</v>
      </c>
      <c r="B2" s="163"/>
      <c r="C2" s="163"/>
      <c r="D2" s="163"/>
      <c r="E2" s="163"/>
      <c r="F2" s="163"/>
      <c r="G2" s="163"/>
      <c r="H2" s="163"/>
      <c r="I2" s="60"/>
      <c r="J2" s="60"/>
    </row>
    <row r="3" spans="1:8" ht="9.75" customHeight="1">
      <c r="A3" s="36"/>
      <c r="B3" s="36"/>
      <c r="C3" s="36"/>
      <c r="D3" s="36"/>
      <c r="E3" s="36"/>
      <c r="F3" s="36"/>
      <c r="G3" s="36"/>
      <c r="H3" s="37" t="s">
        <v>97</v>
      </c>
    </row>
    <row r="4" spans="1:8" ht="15" customHeight="1">
      <c r="A4" s="24" t="s">
        <v>135</v>
      </c>
      <c r="B4" s="36"/>
      <c r="C4" s="36"/>
      <c r="D4" s="36"/>
      <c r="E4" s="36"/>
      <c r="F4" s="36"/>
      <c r="G4" s="36"/>
      <c r="H4" s="37" t="s">
        <v>7</v>
      </c>
    </row>
    <row r="5" spans="1:10" s="31" customFormat="1" ht="18" customHeight="1">
      <c r="A5" s="164" t="s">
        <v>98</v>
      </c>
      <c r="B5" s="178"/>
      <c r="C5" s="178"/>
      <c r="D5" s="179" t="s">
        <v>99</v>
      </c>
      <c r="E5" s="178"/>
      <c r="F5" s="180"/>
      <c r="G5" s="180"/>
      <c r="H5" s="181"/>
      <c r="I5" s="61"/>
      <c r="J5" s="61"/>
    </row>
    <row r="6" spans="1:10" s="31" customFormat="1" ht="31.5" customHeight="1">
      <c r="A6" s="112" t="s">
        <v>10</v>
      </c>
      <c r="B6" s="113" t="s">
        <v>11</v>
      </c>
      <c r="C6" s="38" t="s">
        <v>12</v>
      </c>
      <c r="D6" s="114" t="s">
        <v>10</v>
      </c>
      <c r="E6" s="113" t="s">
        <v>11</v>
      </c>
      <c r="F6" s="38" t="s">
        <v>84</v>
      </c>
      <c r="G6" s="39" t="s">
        <v>100</v>
      </c>
      <c r="H6" s="40" t="s">
        <v>101</v>
      </c>
      <c r="I6" s="61"/>
      <c r="J6" s="61"/>
    </row>
    <row r="7" spans="1:10" s="31" customFormat="1" ht="14.25" customHeight="1">
      <c r="A7" s="112" t="s">
        <v>13</v>
      </c>
      <c r="B7" s="38"/>
      <c r="C7" s="114" t="s">
        <v>14</v>
      </c>
      <c r="D7" s="114" t="s">
        <v>13</v>
      </c>
      <c r="E7" s="38"/>
      <c r="F7" s="41">
        <v>2</v>
      </c>
      <c r="G7" s="41">
        <v>3</v>
      </c>
      <c r="H7" s="42">
        <v>4</v>
      </c>
      <c r="I7" s="61"/>
      <c r="J7" s="61"/>
    </row>
    <row r="8" spans="1:10" s="31" customFormat="1" ht="18" customHeight="1">
      <c r="A8" s="115" t="s">
        <v>102</v>
      </c>
      <c r="B8" s="116" t="s">
        <v>14</v>
      </c>
      <c r="C8" s="138">
        <v>2538.43</v>
      </c>
      <c r="D8" s="117" t="s">
        <v>17</v>
      </c>
      <c r="E8" s="44">
        <v>15</v>
      </c>
      <c r="F8" s="129">
        <v>102.1</v>
      </c>
      <c r="G8" s="129">
        <v>102.1</v>
      </c>
      <c r="H8" s="45"/>
      <c r="I8" s="61"/>
      <c r="J8" s="61"/>
    </row>
    <row r="9" spans="1:10" s="31" customFormat="1" ht="18" customHeight="1">
      <c r="A9" s="46" t="s">
        <v>103</v>
      </c>
      <c r="B9" s="116" t="s">
        <v>15</v>
      </c>
      <c r="C9" s="138"/>
      <c r="D9" s="117" t="s">
        <v>20</v>
      </c>
      <c r="E9" s="44">
        <v>16</v>
      </c>
      <c r="F9" s="130"/>
      <c r="G9" s="130"/>
      <c r="H9" s="45"/>
      <c r="I9" s="61"/>
      <c r="J9" s="61"/>
    </row>
    <row r="10" spans="1:10" s="31" customFormat="1" ht="18" customHeight="1">
      <c r="A10" s="46"/>
      <c r="B10" s="116" t="s">
        <v>23</v>
      </c>
      <c r="C10" s="138"/>
      <c r="D10" s="117" t="s">
        <v>24</v>
      </c>
      <c r="E10" s="44">
        <v>17</v>
      </c>
      <c r="F10" s="130"/>
      <c r="G10" s="130"/>
      <c r="H10" s="45"/>
      <c r="I10" s="61"/>
      <c r="J10" s="61"/>
    </row>
    <row r="11" spans="1:10" s="31" customFormat="1" ht="18" customHeight="1">
      <c r="A11" s="46"/>
      <c r="B11" s="116" t="s">
        <v>27</v>
      </c>
      <c r="C11" s="138"/>
      <c r="D11" s="117" t="s">
        <v>28</v>
      </c>
      <c r="E11" s="44">
        <v>18</v>
      </c>
      <c r="F11" s="130"/>
      <c r="G11" s="130"/>
      <c r="H11" s="45"/>
      <c r="I11" s="61"/>
      <c r="J11" s="61"/>
    </row>
    <row r="12" spans="1:10" s="31" customFormat="1" ht="18" customHeight="1">
      <c r="A12" s="46"/>
      <c r="B12" s="116" t="s">
        <v>31</v>
      </c>
      <c r="C12" s="138"/>
      <c r="D12" s="128" t="s">
        <v>132</v>
      </c>
      <c r="E12" s="44">
        <v>19</v>
      </c>
      <c r="F12" s="131">
        <v>1840</v>
      </c>
      <c r="G12" s="131">
        <v>1840</v>
      </c>
      <c r="H12" s="45"/>
      <c r="I12" s="61"/>
      <c r="J12" s="61"/>
    </row>
    <row r="13" spans="1:10" s="31" customFormat="1" ht="18" customHeight="1">
      <c r="A13" s="46"/>
      <c r="B13" s="116" t="s">
        <v>34</v>
      </c>
      <c r="C13" s="138"/>
      <c r="D13" s="128" t="s">
        <v>133</v>
      </c>
      <c r="E13" s="44">
        <v>20</v>
      </c>
      <c r="F13" s="131">
        <v>235.38</v>
      </c>
      <c r="G13" s="131">
        <v>235.38</v>
      </c>
      <c r="H13" s="45"/>
      <c r="I13" s="61"/>
      <c r="J13" s="61"/>
    </row>
    <row r="14" spans="1:10" s="31" customFormat="1" ht="18" customHeight="1">
      <c r="A14" s="43"/>
      <c r="B14" s="116" t="s">
        <v>37</v>
      </c>
      <c r="C14" s="139"/>
      <c r="D14" s="128" t="s">
        <v>134</v>
      </c>
      <c r="E14" s="44">
        <v>21</v>
      </c>
      <c r="F14" s="131">
        <v>4.86</v>
      </c>
      <c r="G14" s="131">
        <v>4.86</v>
      </c>
      <c r="H14" s="48"/>
      <c r="I14" s="61"/>
      <c r="J14" s="61"/>
    </row>
    <row r="15" spans="1:10" s="31" customFormat="1" ht="18" customHeight="1">
      <c r="A15" s="43"/>
      <c r="B15" s="116" t="s">
        <v>39</v>
      </c>
      <c r="C15" s="139"/>
      <c r="D15" s="49"/>
      <c r="E15" s="44">
        <v>22</v>
      </c>
      <c r="F15" s="132"/>
      <c r="G15" s="132"/>
      <c r="H15" s="50"/>
      <c r="I15" s="61"/>
      <c r="J15" s="61"/>
    </row>
    <row r="16" spans="1:10" s="31" customFormat="1" ht="18" customHeight="1">
      <c r="A16" s="118" t="s">
        <v>41</v>
      </c>
      <c r="B16" s="116" t="s">
        <v>42</v>
      </c>
      <c r="C16" s="140">
        <v>2538.43</v>
      </c>
      <c r="D16" s="119" t="s">
        <v>43</v>
      </c>
      <c r="E16" s="44">
        <v>23</v>
      </c>
      <c r="F16" s="133">
        <f>SUM(F8:F14)</f>
        <v>2182.34</v>
      </c>
      <c r="G16" s="133">
        <f>SUM(G8:G14)</f>
        <v>2182.34</v>
      </c>
      <c r="H16" s="51"/>
      <c r="I16" s="61"/>
      <c r="J16" s="61"/>
    </row>
    <row r="17" spans="1:10" s="31" customFormat="1" ht="18" customHeight="1">
      <c r="A17" s="43" t="s">
        <v>49</v>
      </c>
      <c r="B17" s="116" t="s">
        <v>46</v>
      </c>
      <c r="C17" s="138">
        <v>120.94</v>
      </c>
      <c r="D17" s="49" t="s">
        <v>58</v>
      </c>
      <c r="E17" s="44">
        <v>24</v>
      </c>
      <c r="F17" s="134">
        <v>477.03</v>
      </c>
      <c r="G17" s="134">
        <v>477.03</v>
      </c>
      <c r="H17" s="52"/>
      <c r="I17" s="61"/>
      <c r="J17" s="61"/>
    </row>
    <row r="18" spans="1:10" s="31" customFormat="1" ht="18" customHeight="1">
      <c r="A18" s="43" t="s">
        <v>104</v>
      </c>
      <c r="B18" s="116" t="s">
        <v>50</v>
      </c>
      <c r="C18" s="138">
        <v>120.94</v>
      </c>
      <c r="D18" s="49"/>
      <c r="E18" s="44">
        <v>25</v>
      </c>
      <c r="F18" s="132"/>
      <c r="G18" s="132"/>
      <c r="H18" s="53"/>
      <c r="I18" s="61"/>
      <c r="J18" s="61"/>
    </row>
    <row r="19" spans="1:10" s="31" customFormat="1" ht="18" customHeight="1">
      <c r="A19" s="54" t="s">
        <v>105</v>
      </c>
      <c r="B19" s="116" t="s">
        <v>54</v>
      </c>
      <c r="C19" s="141"/>
      <c r="D19" s="55"/>
      <c r="E19" s="44">
        <v>26</v>
      </c>
      <c r="F19" s="135"/>
      <c r="G19" s="135"/>
      <c r="H19" s="56"/>
      <c r="I19" s="61"/>
      <c r="J19" s="61"/>
    </row>
    <row r="20" spans="1:10" s="31" customFormat="1" ht="18" customHeight="1">
      <c r="A20" s="57"/>
      <c r="B20" s="116" t="s">
        <v>57</v>
      </c>
      <c r="C20" s="141"/>
      <c r="D20" s="55"/>
      <c r="E20" s="44">
        <v>27</v>
      </c>
      <c r="F20" s="135"/>
      <c r="G20" s="135"/>
      <c r="H20" s="56"/>
      <c r="I20" s="61"/>
      <c r="J20" s="61"/>
    </row>
    <row r="21" spans="1:8" ht="18" customHeight="1">
      <c r="A21" s="120" t="s">
        <v>84</v>
      </c>
      <c r="B21" s="121" t="s">
        <v>60</v>
      </c>
      <c r="C21" s="142">
        <v>2659.37</v>
      </c>
      <c r="D21" s="122" t="s">
        <v>84</v>
      </c>
      <c r="E21" s="58">
        <v>28</v>
      </c>
      <c r="F21" s="136">
        <v>2659.37</v>
      </c>
      <c r="G21" s="137"/>
      <c r="H21" s="59"/>
    </row>
    <row r="22" s="32" customFormat="1" ht="18" customHeight="1">
      <c r="A22" s="28" t="s">
        <v>106</v>
      </c>
    </row>
    <row r="23" s="32" customFormat="1" ht="18" customHeight="1">
      <c r="A23" s="3" t="s">
        <v>107</v>
      </c>
    </row>
  </sheetData>
  <sheetProtection/>
  <mergeCells count="3">
    <mergeCell ref="A2:H2"/>
    <mergeCell ref="A5:C5"/>
    <mergeCell ref="D5:H5"/>
  </mergeCells>
  <printOptions horizontalCentered="1"/>
  <pageMargins left="0.35" right="0.35" top="0.59" bottom="0.79" header="0.51" footer="0.51"/>
  <pageSetup fitToHeight="1" fitToWidth="1" horizontalDpi="300" verticalDpi="300" orientation="landscape" paperSize="9" scale="92"/>
  <headerFooter alignWithMargins="0">
    <oddFooter>&amp;C第&amp;P页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Q26"/>
  <sheetViews>
    <sheetView workbookViewId="0" topLeftCell="A3">
      <selection activeCell="L10" sqref="L10:L17"/>
    </sheetView>
  </sheetViews>
  <sheetFormatPr defaultColWidth="9.00390625" defaultRowHeight="14.25"/>
  <cols>
    <col min="1" max="2" width="3.50390625" style="3" bestFit="1" customWidth="1"/>
    <col min="3" max="3" width="3.50390625" style="3" customWidth="1"/>
    <col min="4" max="4" width="12.625" style="3" customWidth="1"/>
    <col min="5" max="7" width="8.625" style="3" customWidth="1"/>
    <col min="8" max="13" width="7.625" style="3" customWidth="1"/>
    <col min="14" max="17" width="9.625" style="3" customWidth="1"/>
    <col min="18" max="16384" width="9.00390625" style="3" customWidth="1"/>
  </cols>
  <sheetData>
    <row r="1" spans="1:17" ht="14.25">
      <c r="A1" s="4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spans="1:17" ht="22.5" customHeight="1">
      <c r="A2" s="187" t="s">
        <v>108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</row>
    <row r="3" spans="1:17" s="1" customFormat="1" ht="15.7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14" t="s">
        <v>109</v>
      </c>
    </row>
    <row r="4" spans="1:17" s="1" customFormat="1" ht="14.25">
      <c r="A4" s="124" t="s">
        <v>151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15" t="s">
        <v>7</v>
      </c>
    </row>
    <row r="5" spans="1:17" s="2" customFormat="1" ht="30" customHeight="1">
      <c r="A5" s="183" t="s">
        <v>72</v>
      </c>
      <c r="B5" s="183"/>
      <c r="C5" s="183"/>
      <c r="D5" s="183" t="s">
        <v>73</v>
      </c>
      <c r="E5" s="188" t="s">
        <v>49</v>
      </c>
      <c r="F5" s="189"/>
      <c r="G5" s="190"/>
      <c r="H5" s="191" t="s">
        <v>110</v>
      </c>
      <c r="I5" s="192"/>
      <c r="J5" s="193"/>
      <c r="K5" s="194" t="s">
        <v>111</v>
      </c>
      <c r="L5" s="195"/>
      <c r="M5" s="196"/>
      <c r="N5" s="194" t="s">
        <v>58</v>
      </c>
      <c r="O5" s="195"/>
      <c r="P5" s="195"/>
      <c r="Q5" s="196"/>
    </row>
    <row r="6" spans="1:17" s="2" customFormat="1" ht="30" customHeight="1">
      <c r="A6" s="183"/>
      <c r="B6" s="183"/>
      <c r="C6" s="183"/>
      <c r="D6" s="183"/>
      <c r="E6" s="183" t="s">
        <v>84</v>
      </c>
      <c r="F6" s="182" t="s">
        <v>112</v>
      </c>
      <c r="G6" s="182" t="s">
        <v>113</v>
      </c>
      <c r="H6" s="182" t="s">
        <v>84</v>
      </c>
      <c r="I6" s="182" t="s">
        <v>114</v>
      </c>
      <c r="J6" s="182" t="s">
        <v>115</v>
      </c>
      <c r="K6" s="183" t="s">
        <v>84</v>
      </c>
      <c r="L6" s="182" t="s">
        <v>114</v>
      </c>
      <c r="M6" s="182" t="s">
        <v>115</v>
      </c>
      <c r="N6" s="183" t="s">
        <v>84</v>
      </c>
      <c r="O6" s="182" t="s">
        <v>112</v>
      </c>
      <c r="P6" s="184" t="s">
        <v>113</v>
      </c>
      <c r="Q6" s="185"/>
    </row>
    <row r="7" spans="1:17" s="2" customFormat="1" ht="53.25" customHeight="1">
      <c r="A7" s="183"/>
      <c r="B7" s="183"/>
      <c r="C7" s="183"/>
      <c r="D7" s="183"/>
      <c r="E7" s="183"/>
      <c r="F7" s="182"/>
      <c r="G7" s="182"/>
      <c r="H7" s="182"/>
      <c r="I7" s="183"/>
      <c r="J7" s="183"/>
      <c r="K7" s="183"/>
      <c r="L7" s="183"/>
      <c r="M7" s="183"/>
      <c r="N7" s="183"/>
      <c r="O7" s="182"/>
      <c r="P7" s="11" t="s">
        <v>116</v>
      </c>
      <c r="Q7" s="16" t="s">
        <v>117</v>
      </c>
    </row>
    <row r="8" spans="1:17" s="2" customFormat="1" ht="19.5" customHeight="1">
      <c r="A8" s="183" t="s">
        <v>80</v>
      </c>
      <c r="B8" s="183" t="s">
        <v>81</v>
      </c>
      <c r="C8" s="183" t="s">
        <v>82</v>
      </c>
      <c r="D8" s="12" t="s">
        <v>83</v>
      </c>
      <c r="E8" s="7">
        <v>1</v>
      </c>
      <c r="F8" s="7">
        <v>2</v>
      </c>
      <c r="G8" s="7">
        <v>3</v>
      </c>
      <c r="H8" s="7">
        <v>4</v>
      </c>
      <c r="I8" s="7">
        <v>5</v>
      </c>
      <c r="J8" s="7">
        <v>6</v>
      </c>
      <c r="K8" s="7">
        <v>7</v>
      </c>
      <c r="L8" s="7">
        <v>8</v>
      </c>
      <c r="M8" s="7">
        <v>9</v>
      </c>
      <c r="N8" s="7">
        <v>10</v>
      </c>
      <c r="O8" s="7">
        <v>11</v>
      </c>
      <c r="P8" s="7">
        <v>12</v>
      </c>
      <c r="Q8" s="7">
        <v>13</v>
      </c>
    </row>
    <row r="9" spans="1:17" s="2" customFormat="1" ht="24" customHeight="1">
      <c r="A9" s="183"/>
      <c r="B9" s="183"/>
      <c r="C9" s="183"/>
      <c r="D9" s="7" t="s">
        <v>84</v>
      </c>
      <c r="E9" s="147">
        <f>SUM(E10:E17)</f>
        <v>120.93999999999998</v>
      </c>
      <c r="F9" s="147">
        <f aca="true" t="shared" si="0" ref="F9:O9">SUM(F10:F17)</f>
        <v>120.93999999999998</v>
      </c>
      <c r="G9" s="147">
        <f t="shared" si="0"/>
        <v>0</v>
      </c>
      <c r="H9" s="147">
        <f t="shared" si="0"/>
        <v>2538.4300000000003</v>
      </c>
      <c r="I9" s="147">
        <f t="shared" si="0"/>
        <v>2304.88</v>
      </c>
      <c r="J9" s="147">
        <f t="shared" si="0"/>
        <v>233.55</v>
      </c>
      <c r="K9" s="147">
        <f t="shared" si="0"/>
        <v>2182.34</v>
      </c>
      <c r="L9" s="147">
        <f t="shared" si="0"/>
        <v>1948.7899999999997</v>
      </c>
      <c r="M9" s="147">
        <f t="shared" si="0"/>
        <v>233.55</v>
      </c>
      <c r="N9" s="147">
        <f t="shared" si="0"/>
        <v>477.03000000000003</v>
      </c>
      <c r="O9" s="147">
        <f t="shared" si="0"/>
        <v>477.03000000000003</v>
      </c>
      <c r="P9" s="147">
        <f>SUM(P10:P17)</f>
        <v>0</v>
      </c>
      <c r="Q9" s="147">
        <f>SUM(Q10:Q17)</f>
        <v>0</v>
      </c>
    </row>
    <row r="10" spans="1:17" s="2" customFormat="1" ht="24" customHeight="1">
      <c r="A10" s="143">
        <v>201</v>
      </c>
      <c r="B10" s="143" t="s">
        <v>152</v>
      </c>
      <c r="C10" s="143" t="s">
        <v>153</v>
      </c>
      <c r="D10" s="125" t="s">
        <v>136</v>
      </c>
      <c r="E10" s="148">
        <v>2.7</v>
      </c>
      <c r="F10" s="148">
        <v>2.7</v>
      </c>
      <c r="G10" s="148"/>
      <c r="H10" s="148">
        <v>101.27</v>
      </c>
      <c r="I10" s="148">
        <v>101.27</v>
      </c>
      <c r="J10" s="148"/>
      <c r="K10" s="149">
        <v>102.1</v>
      </c>
      <c r="L10" s="150">
        <v>102.1</v>
      </c>
      <c r="M10" s="150"/>
      <c r="N10" s="148">
        <v>1.87</v>
      </c>
      <c r="O10" s="148">
        <v>1.87</v>
      </c>
      <c r="P10" s="148"/>
      <c r="Q10" s="148"/>
    </row>
    <row r="11" spans="1:17" s="2" customFormat="1" ht="24" customHeight="1">
      <c r="A11" s="143" t="s">
        <v>154</v>
      </c>
      <c r="B11" s="143" t="s">
        <v>155</v>
      </c>
      <c r="C11" s="143" t="s">
        <v>153</v>
      </c>
      <c r="D11" s="126" t="s">
        <v>138</v>
      </c>
      <c r="E11" s="148">
        <v>16.68</v>
      </c>
      <c r="F11" s="148">
        <v>16.68</v>
      </c>
      <c r="G11" s="148"/>
      <c r="H11" s="148">
        <v>1540.8</v>
      </c>
      <c r="I11" s="148">
        <v>1540.8</v>
      </c>
      <c r="J11" s="148"/>
      <c r="K11" s="149">
        <v>1277.83</v>
      </c>
      <c r="L11" s="150">
        <v>1277.83</v>
      </c>
      <c r="M11" s="150"/>
      <c r="N11" s="148">
        <v>279.66</v>
      </c>
      <c r="O11" s="148">
        <v>279.66</v>
      </c>
      <c r="P11" s="148"/>
      <c r="Q11" s="148"/>
    </row>
    <row r="12" spans="1:17" s="2" customFormat="1" ht="24" customHeight="1">
      <c r="A12" s="143" t="s">
        <v>154</v>
      </c>
      <c r="B12" s="143" t="s">
        <v>155</v>
      </c>
      <c r="C12" s="143" t="s">
        <v>156</v>
      </c>
      <c r="D12" s="144" t="s">
        <v>140</v>
      </c>
      <c r="E12" s="148">
        <v>14.88</v>
      </c>
      <c r="F12" s="148">
        <v>14.88</v>
      </c>
      <c r="G12" s="148"/>
      <c r="H12" s="148">
        <v>335.53</v>
      </c>
      <c r="I12" s="148">
        <v>335.53</v>
      </c>
      <c r="J12" s="148"/>
      <c r="K12" s="149">
        <v>350.41</v>
      </c>
      <c r="L12" s="150">
        <v>350.41</v>
      </c>
      <c r="M12" s="150"/>
      <c r="N12" s="148"/>
      <c r="O12" s="148"/>
      <c r="P12" s="148"/>
      <c r="Q12" s="148"/>
    </row>
    <row r="13" spans="1:17" s="2" customFormat="1" ht="24" customHeight="1">
      <c r="A13" s="143" t="s">
        <v>154</v>
      </c>
      <c r="B13" s="143" t="s">
        <v>155</v>
      </c>
      <c r="C13" s="143" t="s">
        <v>155</v>
      </c>
      <c r="D13" s="126" t="s">
        <v>142</v>
      </c>
      <c r="E13" s="148"/>
      <c r="F13" s="148"/>
      <c r="G13" s="148"/>
      <c r="H13" s="148">
        <v>23.45</v>
      </c>
      <c r="I13" s="148">
        <v>23.45</v>
      </c>
      <c r="J13" s="148"/>
      <c r="K13" s="149">
        <v>23.45</v>
      </c>
      <c r="L13" s="150">
        <v>23.45</v>
      </c>
      <c r="M13" s="150"/>
      <c r="N13" s="148"/>
      <c r="O13" s="148"/>
      <c r="P13" s="148"/>
      <c r="Q13" s="148"/>
    </row>
    <row r="14" spans="1:17" s="2" customFormat="1" ht="24" customHeight="1">
      <c r="A14" s="143" t="s">
        <v>154</v>
      </c>
      <c r="B14" s="143" t="s">
        <v>155</v>
      </c>
      <c r="C14" s="143" t="s">
        <v>157</v>
      </c>
      <c r="D14" s="126" t="s">
        <v>158</v>
      </c>
      <c r="E14" s="148"/>
      <c r="F14" s="148"/>
      <c r="G14" s="148"/>
      <c r="H14" s="148">
        <v>3.18</v>
      </c>
      <c r="I14" s="148">
        <v>3.18</v>
      </c>
      <c r="J14" s="148"/>
      <c r="K14" s="149"/>
      <c r="L14" s="150"/>
      <c r="M14" s="150"/>
      <c r="N14" s="148">
        <v>3.18</v>
      </c>
      <c r="O14" s="148">
        <v>3.18</v>
      </c>
      <c r="P14" s="148"/>
      <c r="Q14" s="148"/>
    </row>
    <row r="15" spans="1:17" s="2" customFormat="1" ht="24" customHeight="1">
      <c r="A15" s="145">
        <v>208</v>
      </c>
      <c r="B15" s="143" t="s">
        <v>155</v>
      </c>
      <c r="C15" s="145">
        <v>99</v>
      </c>
      <c r="D15" s="126" t="s">
        <v>144</v>
      </c>
      <c r="E15" s="148">
        <v>84.85</v>
      </c>
      <c r="F15" s="148">
        <v>84.85</v>
      </c>
      <c r="G15" s="148"/>
      <c r="H15" s="148">
        <v>295.79</v>
      </c>
      <c r="I15" s="148">
        <v>295.79</v>
      </c>
      <c r="J15" s="148"/>
      <c r="K15" s="149">
        <v>188.31</v>
      </c>
      <c r="L15" s="150">
        <v>188.31</v>
      </c>
      <c r="M15" s="150"/>
      <c r="N15" s="148">
        <v>192.32</v>
      </c>
      <c r="O15" s="148">
        <v>192.32</v>
      </c>
      <c r="P15" s="148"/>
      <c r="Q15" s="148"/>
    </row>
    <row r="16" spans="1:17" s="2" customFormat="1" ht="24" customHeight="1">
      <c r="A16" s="145">
        <v>210</v>
      </c>
      <c r="B16" s="143" t="s">
        <v>50</v>
      </c>
      <c r="C16" s="143" t="s">
        <v>153</v>
      </c>
      <c r="D16" s="146" t="s">
        <v>146</v>
      </c>
      <c r="E16" s="148">
        <v>1.83</v>
      </c>
      <c r="F16" s="148">
        <v>1.83</v>
      </c>
      <c r="G16" s="148"/>
      <c r="H16" s="149">
        <v>233.55</v>
      </c>
      <c r="I16" s="148"/>
      <c r="J16" s="148">
        <v>233.55</v>
      </c>
      <c r="K16" s="149">
        <v>235.38</v>
      </c>
      <c r="L16" s="150">
        <v>1.83</v>
      </c>
      <c r="M16" s="150">
        <v>233.55</v>
      </c>
      <c r="N16" s="148"/>
      <c r="O16" s="148"/>
      <c r="P16" s="148"/>
      <c r="Q16" s="148"/>
    </row>
    <row r="17" spans="1:17" s="2" customFormat="1" ht="24" customHeight="1">
      <c r="A17" s="145">
        <v>221</v>
      </c>
      <c r="B17" s="143" t="s">
        <v>156</v>
      </c>
      <c r="C17" s="143" t="s">
        <v>153</v>
      </c>
      <c r="D17" s="146" t="s">
        <v>148</v>
      </c>
      <c r="E17" s="148"/>
      <c r="F17" s="148"/>
      <c r="G17" s="148"/>
      <c r="H17" s="149">
        <v>4.86</v>
      </c>
      <c r="I17" s="148">
        <v>4.86</v>
      </c>
      <c r="J17" s="148"/>
      <c r="K17" s="149">
        <v>4.86</v>
      </c>
      <c r="L17" s="150">
        <v>4.86</v>
      </c>
      <c r="M17" s="150"/>
      <c r="N17" s="148"/>
      <c r="O17" s="148"/>
      <c r="P17" s="148"/>
      <c r="Q17" s="148"/>
    </row>
    <row r="18" spans="1:17" s="2" customFormat="1" ht="19.5" customHeight="1">
      <c r="A18" s="186" t="s">
        <v>118</v>
      </c>
      <c r="B18" s="186"/>
      <c r="C18" s="186"/>
      <c r="D18" s="186"/>
      <c r="E18" s="186"/>
      <c r="F18" s="186"/>
      <c r="G18" s="186"/>
      <c r="H18" s="186"/>
      <c r="I18" s="186"/>
      <c r="J18" s="186"/>
      <c r="K18" s="186"/>
      <c r="L18" s="186"/>
      <c r="M18" s="186"/>
      <c r="N18" s="186"/>
      <c r="O18" s="186"/>
      <c r="P18" s="186"/>
      <c r="Q18" s="186"/>
    </row>
    <row r="19" s="2" customFormat="1" ht="19.5" customHeight="1">
      <c r="A19" s="2" t="s">
        <v>119</v>
      </c>
    </row>
    <row r="20" s="2" customFormat="1" ht="19.5" customHeight="1">
      <c r="A20" s="2" t="s">
        <v>69</v>
      </c>
    </row>
    <row r="21" spans="1:17" ht="19.5" customHeight="1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</row>
    <row r="22" spans="1:17" ht="19.5" customHeight="1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</row>
    <row r="23" spans="1:17" ht="14.25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</row>
    <row r="24" spans="1:17" ht="14.25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</row>
    <row r="25" spans="1:17" ht="14.25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</row>
    <row r="26" spans="1:17" ht="14.2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</row>
  </sheetData>
  <sheetProtection/>
  <mergeCells count="23">
    <mergeCell ref="A2:Q2"/>
    <mergeCell ref="E5:G5"/>
    <mergeCell ref="H5:J5"/>
    <mergeCell ref="K5:M5"/>
    <mergeCell ref="N5:Q5"/>
    <mergeCell ref="P6:Q6"/>
    <mergeCell ref="A18:Q18"/>
    <mergeCell ref="A8:A9"/>
    <mergeCell ref="B8:B9"/>
    <mergeCell ref="C8:C9"/>
    <mergeCell ref="D5:D7"/>
    <mergeCell ref="E6:E7"/>
    <mergeCell ref="F6:F7"/>
    <mergeCell ref="G6:G7"/>
    <mergeCell ref="H6:H7"/>
    <mergeCell ref="M6:M7"/>
    <mergeCell ref="N6:N7"/>
    <mergeCell ref="O6:O7"/>
    <mergeCell ref="A5:C7"/>
    <mergeCell ref="I6:I7"/>
    <mergeCell ref="J6:J7"/>
    <mergeCell ref="K6:K7"/>
    <mergeCell ref="L6:L7"/>
  </mergeCells>
  <printOptions horizontalCentered="1"/>
  <pageMargins left="0.2" right="0.2" top="0.51" bottom="0.47" header="0.51" footer="0.51"/>
  <pageSetup horizontalDpi="600" verticalDpi="600" orientation="landscape" paperSize="9" r:id="rId1"/>
  <headerFooter alignWithMargins="0">
    <oddFooter>&amp;C第&amp;P页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5"/>
  <sheetViews>
    <sheetView workbookViewId="0" topLeftCell="A1">
      <selection activeCell="A19" sqref="A19:IV20"/>
    </sheetView>
  </sheetViews>
  <sheetFormatPr defaultColWidth="9.00390625" defaultRowHeight="14.25"/>
  <cols>
    <col min="1" max="2" width="4.625" style="21" customWidth="1"/>
    <col min="3" max="3" width="10.375" style="21" customWidth="1"/>
    <col min="4" max="6" width="32.625" style="21" customWidth="1"/>
    <col min="7" max="16384" width="9.00390625" style="21" customWidth="1"/>
  </cols>
  <sheetData>
    <row r="2" spans="1:6" s="17" customFormat="1" ht="29.25" customHeight="1">
      <c r="A2" s="208" t="s">
        <v>120</v>
      </c>
      <c r="B2" s="208"/>
      <c r="C2" s="208"/>
      <c r="D2" s="208"/>
      <c r="E2" s="208"/>
      <c r="F2" s="208"/>
    </row>
    <row r="3" spans="1:6" s="18" customFormat="1" ht="20.25" customHeight="1">
      <c r="A3" s="22"/>
      <c r="B3" s="22"/>
      <c r="C3" s="22"/>
      <c r="F3" s="23" t="s">
        <v>121</v>
      </c>
    </row>
    <row r="4" spans="1:6" s="18" customFormat="1" ht="20.25" customHeight="1">
      <c r="A4" s="24" t="s">
        <v>135</v>
      </c>
      <c r="B4" s="22"/>
      <c r="C4" s="22"/>
      <c r="D4" s="25"/>
      <c r="E4" s="25"/>
      <c r="F4" s="23" t="s">
        <v>7</v>
      </c>
    </row>
    <row r="5" spans="1:6" s="19" customFormat="1" ht="20.25" customHeight="1">
      <c r="A5" s="209" t="s">
        <v>122</v>
      </c>
      <c r="B5" s="210"/>
      <c r="C5" s="210"/>
      <c r="D5" s="201" t="s">
        <v>43</v>
      </c>
      <c r="E5" s="214" t="s">
        <v>123</v>
      </c>
      <c r="F5" s="217" t="s">
        <v>124</v>
      </c>
    </row>
    <row r="6" spans="1:6" s="19" customFormat="1" ht="24.75" customHeight="1">
      <c r="A6" s="204" t="s">
        <v>125</v>
      </c>
      <c r="B6" s="205"/>
      <c r="C6" s="205" t="s">
        <v>73</v>
      </c>
      <c r="D6" s="202"/>
      <c r="E6" s="215"/>
      <c r="F6" s="218"/>
    </row>
    <row r="7" spans="1:6" s="19" customFormat="1" ht="18" customHeight="1">
      <c r="A7" s="204"/>
      <c r="B7" s="205"/>
      <c r="C7" s="205"/>
      <c r="D7" s="202"/>
      <c r="E7" s="215"/>
      <c r="F7" s="218"/>
    </row>
    <row r="8" spans="1:6" s="19" customFormat="1" ht="22.5" customHeight="1">
      <c r="A8" s="204"/>
      <c r="B8" s="205"/>
      <c r="C8" s="205"/>
      <c r="D8" s="203"/>
      <c r="E8" s="216"/>
      <c r="F8" s="219"/>
    </row>
    <row r="9" spans="1:6" s="19" customFormat="1" ht="22.5" customHeight="1">
      <c r="A9" s="211" t="s">
        <v>83</v>
      </c>
      <c r="B9" s="212"/>
      <c r="C9" s="213"/>
      <c r="D9" s="26">
        <v>1</v>
      </c>
      <c r="E9" s="26">
        <v>2</v>
      </c>
      <c r="F9" s="27">
        <v>3</v>
      </c>
    </row>
    <row r="10" spans="1:6" s="19" customFormat="1" ht="22.5" customHeight="1">
      <c r="A10" s="211" t="s">
        <v>84</v>
      </c>
      <c r="B10" s="212"/>
      <c r="C10" s="213"/>
      <c r="D10" s="158">
        <f>SUM(D11:D18)</f>
        <v>1948.7899999999997</v>
      </c>
      <c r="E10" s="158">
        <f>SUM(E11:E18)</f>
        <v>1937.6699999999998</v>
      </c>
      <c r="F10" s="158">
        <f>SUM(F11:F18)</f>
        <v>11.12</v>
      </c>
    </row>
    <row r="11" spans="1:6" s="20" customFormat="1" ht="22.5" customHeight="1">
      <c r="A11" s="206">
        <v>2010301</v>
      </c>
      <c r="B11" s="207"/>
      <c r="C11" s="151" t="s">
        <v>136</v>
      </c>
      <c r="D11" s="155">
        <v>102.1</v>
      </c>
      <c r="E11" s="154">
        <v>90.98</v>
      </c>
      <c r="F11" s="156">
        <v>11.12</v>
      </c>
    </row>
    <row r="12" spans="1:6" s="20" customFormat="1" ht="22.5" customHeight="1">
      <c r="A12" s="197">
        <v>2080501</v>
      </c>
      <c r="B12" s="198"/>
      <c r="C12" s="152" t="s">
        <v>138</v>
      </c>
      <c r="D12" s="155">
        <v>1277.83</v>
      </c>
      <c r="E12" s="155">
        <v>1277.83</v>
      </c>
      <c r="F12" s="156"/>
    </row>
    <row r="13" spans="1:6" s="20" customFormat="1" ht="22.5" customHeight="1">
      <c r="A13" s="197">
        <v>2080502</v>
      </c>
      <c r="B13" s="198"/>
      <c r="C13" s="153" t="s">
        <v>140</v>
      </c>
      <c r="D13" s="155">
        <v>350.41</v>
      </c>
      <c r="E13" s="155">
        <v>350.41</v>
      </c>
      <c r="F13" s="156"/>
    </row>
    <row r="14" spans="1:6" s="20" customFormat="1" ht="22.5" customHeight="1">
      <c r="A14" s="197">
        <v>2080505</v>
      </c>
      <c r="B14" s="198"/>
      <c r="C14" s="152" t="s">
        <v>142</v>
      </c>
      <c r="D14" s="155">
        <v>23.45</v>
      </c>
      <c r="E14" s="155">
        <v>23.45</v>
      </c>
      <c r="F14" s="156"/>
    </row>
    <row r="15" spans="1:6" s="20" customFormat="1" ht="22.5" customHeight="1">
      <c r="A15" s="197">
        <v>2080506</v>
      </c>
      <c r="B15" s="198"/>
      <c r="C15" s="152" t="s">
        <v>150</v>
      </c>
      <c r="D15" s="155"/>
      <c r="E15" s="157"/>
      <c r="F15" s="156"/>
    </row>
    <row r="16" spans="1:6" s="20" customFormat="1" ht="22.5" customHeight="1">
      <c r="A16" s="197">
        <v>2080599</v>
      </c>
      <c r="B16" s="198"/>
      <c r="C16" s="152" t="s">
        <v>144</v>
      </c>
      <c r="D16" s="155">
        <v>188.31</v>
      </c>
      <c r="E16" s="157">
        <v>188.31</v>
      </c>
      <c r="F16" s="156"/>
    </row>
    <row r="17" spans="1:6" s="20" customFormat="1" ht="22.5" customHeight="1">
      <c r="A17" s="197">
        <v>2101101</v>
      </c>
      <c r="B17" s="198"/>
      <c r="C17" s="146" t="s">
        <v>146</v>
      </c>
      <c r="D17" s="155">
        <v>1.83</v>
      </c>
      <c r="E17" s="155">
        <v>1.83</v>
      </c>
      <c r="F17" s="156"/>
    </row>
    <row r="18" spans="1:6" s="20" customFormat="1" ht="22.5" customHeight="1" thickBot="1">
      <c r="A18" s="199">
        <v>2210201</v>
      </c>
      <c r="B18" s="200"/>
      <c r="C18" s="146" t="s">
        <v>148</v>
      </c>
      <c r="D18" s="155">
        <v>4.86</v>
      </c>
      <c r="E18" s="155">
        <v>4.86</v>
      </c>
      <c r="F18" s="156"/>
    </row>
    <row r="19" spans="1:10" s="3" customFormat="1" ht="19.5" customHeight="1">
      <c r="A19" s="28" t="s">
        <v>126</v>
      </c>
      <c r="B19" s="28"/>
      <c r="C19" s="28"/>
      <c r="D19" s="28"/>
      <c r="E19" s="28"/>
      <c r="F19" s="28"/>
      <c r="G19" s="28"/>
      <c r="H19" s="28"/>
      <c r="I19" s="28"/>
      <c r="J19" s="28"/>
    </row>
    <row r="20" s="3" customFormat="1" ht="19.5" customHeight="1">
      <c r="A20" s="3" t="s">
        <v>127</v>
      </c>
    </row>
    <row r="21" s="3" customFormat="1" ht="19.5" customHeight="1">
      <c r="A21" s="2" t="s">
        <v>69</v>
      </c>
    </row>
    <row r="22" ht="14.25">
      <c r="A22" s="29"/>
    </row>
    <row r="23" ht="14.25">
      <c r="A23" s="29"/>
    </row>
    <row r="24" ht="14.25">
      <c r="A24" s="29"/>
    </row>
    <row r="25" ht="14.25">
      <c r="A25" s="29"/>
    </row>
  </sheetData>
  <sheetProtection/>
  <mergeCells count="17">
    <mergeCell ref="A2:F2"/>
    <mergeCell ref="A5:C5"/>
    <mergeCell ref="A9:C9"/>
    <mergeCell ref="A10:C10"/>
    <mergeCell ref="E5:E8"/>
    <mergeCell ref="F5:F8"/>
    <mergeCell ref="C6:C8"/>
    <mergeCell ref="A17:B17"/>
    <mergeCell ref="A18:B18"/>
    <mergeCell ref="A13:B13"/>
    <mergeCell ref="D5:D8"/>
    <mergeCell ref="A6:B8"/>
    <mergeCell ref="A11:B11"/>
    <mergeCell ref="A12:B12"/>
    <mergeCell ref="A14:B14"/>
    <mergeCell ref="A16:B16"/>
    <mergeCell ref="A15:B15"/>
  </mergeCells>
  <printOptions horizontalCentered="1"/>
  <pageMargins left="0.35" right="0.35" top="0.79" bottom="0.79" header="0.51" footer="0.51"/>
  <pageSetup fitToHeight="1" fitToWidth="1" horizontalDpi="600" verticalDpi="600" orientation="landscape" paperSize="9" r:id="rId1"/>
  <headerFooter alignWithMargins="0">
    <oddFooter>&amp;C第&amp;P页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9"/>
  <sheetViews>
    <sheetView tabSelected="1" workbookViewId="0" topLeftCell="A52">
      <selection activeCell="H14" sqref="H14"/>
    </sheetView>
  </sheetViews>
  <sheetFormatPr defaultColWidth="9.00390625" defaultRowHeight="14.25"/>
  <cols>
    <col min="1" max="1" width="8.50390625" style="220" customWidth="1"/>
    <col min="2" max="2" width="3.00390625" style="220" hidden="1" customWidth="1"/>
    <col min="3" max="3" width="9.00390625" style="220" hidden="1" customWidth="1"/>
    <col min="4" max="6" width="9.00390625" style="220" customWidth="1"/>
    <col min="7" max="7" width="10.625" style="220" customWidth="1"/>
    <col min="8" max="8" width="10.50390625" style="220" customWidth="1"/>
    <col min="9" max="9" width="11.25390625" style="220" customWidth="1"/>
    <col min="10" max="16384" width="9.00390625" style="220" customWidth="1"/>
  </cols>
  <sheetData>
    <row r="1" spans="1:10" ht="24">
      <c r="A1" s="221" t="s">
        <v>159</v>
      </c>
      <c r="B1" s="222"/>
      <c r="C1" s="222"/>
      <c r="D1" s="222"/>
      <c r="E1" s="222"/>
      <c r="F1" s="222"/>
      <c r="G1" s="222"/>
      <c r="H1" s="222"/>
      <c r="I1" s="222"/>
      <c r="J1" s="222"/>
    </row>
    <row r="2" spans="1:10" ht="14.25">
      <c r="A2"/>
      <c r="B2"/>
      <c r="C2"/>
      <c r="D2"/>
      <c r="E2"/>
      <c r="F2"/>
      <c r="G2"/>
      <c r="H2"/>
      <c r="I2"/>
      <c r="J2" s="223" t="s">
        <v>160</v>
      </c>
    </row>
    <row r="3" spans="1:10" ht="14.25">
      <c r="A3" s="224" t="s">
        <v>243</v>
      </c>
      <c r="B3" s="224"/>
      <c r="C3" s="224"/>
      <c r="D3" s="224"/>
      <c r="E3"/>
      <c r="F3"/>
      <c r="G3"/>
      <c r="H3"/>
      <c r="I3"/>
      <c r="J3" s="223" t="s">
        <v>161</v>
      </c>
    </row>
    <row r="4" spans="1:10" ht="14.25" customHeight="1">
      <c r="A4" s="225" t="s">
        <v>125</v>
      </c>
      <c r="B4" s="226"/>
      <c r="C4" s="226"/>
      <c r="D4" s="227" t="s">
        <v>73</v>
      </c>
      <c r="E4" s="228"/>
      <c r="F4" s="228"/>
      <c r="G4" s="229" t="s">
        <v>43</v>
      </c>
      <c r="H4" s="230" t="s">
        <v>162</v>
      </c>
      <c r="I4" s="231"/>
      <c r="J4" s="232"/>
    </row>
    <row r="5" spans="1:10" ht="14.25">
      <c r="A5" s="225"/>
      <c r="B5" s="226"/>
      <c r="C5" s="226"/>
      <c r="D5" s="227"/>
      <c r="E5" s="228"/>
      <c r="F5" s="228"/>
      <c r="G5" s="229"/>
      <c r="H5" s="233"/>
      <c r="I5" s="234"/>
      <c r="J5" s="235"/>
    </row>
    <row r="6" spans="1:10" ht="14.25">
      <c r="A6" s="226"/>
      <c r="B6" s="226"/>
      <c r="C6" s="226"/>
      <c r="D6" s="228"/>
      <c r="E6" s="228"/>
      <c r="F6" s="228"/>
      <c r="G6" s="236"/>
      <c r="H6" s="237" t="s">
        <v>163</v>
      </c>
      <c r="I6" s="237" t="s">
        <v>123</v>
      </c>
      <c r="J6" s="237" t="s">
        <v>124</v>
      </c>
    </row>
    <row r="7" spans="1:10" ht="14.25">
      <c r="A7" s="226"/>
      <c r="B7" s="226"/>
      <c r="C7" s="226"/>
      <c r="D7" s="228"/>
      <c r="E7" s="228"/>
      <c r="F7" s="228"/>
      <c r="G7" s="236"/>
      <c r="H7" s="238"/>
      <c r="I7" s="238"/>
      <c r="J7" s="238"/>
    </row>
    <row r="8" spans="1:10" ht="14.25">
      <c r="A8" s="239" t="s">
        <v>83</v>
      </c>
      <c r="B8" s="239"/>
      <c r="C8" s="239"/>
      <c r="D8" s="239"/>
      <c r="E8" s="239"/>
      <c r="F8" s="239"/>
      <c r="G8" s="240">
        <v>1</v>
      </c>
      <c r="H8" s="240">
        <v>2</v>
      </c>
      <c r="I8" s="240">
        <v>3</v>
      </c>
      <c r="J8" s="240">
        <v>4</v>
      </c>
    </row>
    <row r="9" spans="1:10" ht="14.25">
      <c r="A9" s="239" t="s">
        <v>84</v>
      </c>
      <c r="B9" s="239"/>
      <c r="C9" s="239"/>
      <c r="D9" s="239"/>
      <c r="E9" s="239"/>
      <c r="F9" s="239"/>
      <c r="G9" s="257">
        <f>G10+G22+G50+G66+G71+G82+G98</f>
        <v>21823357.79</v>
      </c>
      <c r="H9" s="257">
        <f>H10+H22+H50+H66+H71+H82+H98</f>
        <v>21823357.79</v>
      </c>
      <c r="I9" s="257">
        <f>I10+I22+I50+I66+I71+I82+I98</f>
        <v>21712176.79</v>
      </c>
      <c r="J9" s="257">
        <f>J10+J22+J50+J66+J71+J82+J98</f>
        <v>111181</v>
      </c>
    </row>
    <row r="10" spans="1:10" ht="14.25" customHeight="1">
      <c r="A10" s="241">
        <v>301</v>
      </c>
      <c r="B10" s="241"/>
      <c r="C10" s="241"/>
      <c r="D10" s="242" t="s">
        <v>164</v>
      </c>
      <c r="E10" s="242"/>
      <c r="F10" s="242"/>
      <c r="G10" s="257">
        <f>SUM(G11:G21)</f>
        <v>1124331.71</v>
      </c>
      <c r="H10" s="257">
        <f>SUM(H11:H21)</f>
        <v>1124331.71</v>
      </c>
      <c r="I10" s="257">
        <f>SUM(I11:I21)</f>
        <v>1124331.71</v>
      </c>
      <c r="J10" s="257">
        <f>SUM(J11:J21)</f>
        <v>0</v>
      </c>
    </row>
    <row r="11" spans="1:10" ht="14.25">
      <c r="A11" s="243">
        <v>30101</v>
      </c>
      <c r="B11" s="243"/>
      <c r="C11" s="243"/>
      <c r="D11" s="244" t="s">
        <v>165</v>
      </c>
      <c r="E11" s="244"/>
      <c r="F11" s="244"/>
      <c r="G11" s="253">
        <v>444608.83</v>
      </c>
      <c r="H11" s="253">
        <f>I11+J11</f>
        <v>444608.83</v>
      </c>
      <c r="I11" s="253">
        <v>444608.83</v>
      </c>
      <c r="J11" s="258"/>
    </row>
    <row r="12" spans="1:10" ht="14.25">
      <c r="A12" s="243">
        <v>30102</v>
      </c>
      <c r="B12" s="243"/>
      <c r="C12" s="243"/>
      <c r="D12" s="244" t="s">
        <v>166</v>
      </c>
      <c r="E12" s="244"/>
      <c r="F12" s="244"/>
      <c r="G12" s="253">
        <v>333952</v>
      </c>
      <c r="H12" s="253">
        <f aca="true" t="shared" si="0" ref="H12:H21">I12+J12</f>
        <v>333952</v>
      </c>
      <c r="I12" s="253">
        <v>333952</v>
      </c>
      <c r="J12" s="258"/>
    </row>
    <row r="13" spans="1:10" ht="14.25">
      <c r="A13" s="243">
        <v>30103</v>
      </c>
      <c r="B13" s="243"/>
      <c r="C13" s="243"/>
      <c r="D13" s="244" t="s">
        <v>167</v>
      </c>
      <c r="E13" s="244"/>
      <c r="F13" s="244"/>
      <c r="G13" s="253">
        <v>25965.32</v>
      </c>
      <c r="H13" s="253">
        <f t="shared" si="0"/>
        <v>25965.32</v>
      </c>
      <c r="I13" s="253">
        <v>25965.32</v>
      </c>
      <c r="J13" s="258"/>
    </row>
    <row r="14" spans="1:10" ht="14.25" customHeight="1">
      <c r="A14" s="243">
        <v>30106</v>
      </c>
      <c r="B14" s="243"/>
      <c r="C14" s="243"/>
      <c r="D14" s="244" t="s">
        <v>168</v>
      </c>
      <c r="E14" s="244"/>
      <c r="F14" s="244"/>
      <c r="G14" s="258"/>
      <c r="H14" s="253">
        <f t="shared" si="0"/>
        <v>0</v>
      </c>
      <c r="I14" s="258"/>
      <c r="J14" s="258"/>
    </row>
    <row r="15" spans="1:10" ht="14.25">
      <c r="A15" s="243">
        <v>30107</v>
      </c>
      <c r="B15" s="243"/>
      <c r="C15" s="243"/>
      <c r="D15" s="244" t="s">
        <v>169</v>
      </c>
      <c r="E15" s="244"/>
      <c r="F15" s="244"/>
      <c r="G15" s="253"/>
      <c r="H15" s="253">
        <f t="shared" si="0"/>
        <v>0</v>
      </c>
      <c r="I15" s="253"/>
      <c r="J15" s="253"/>
    </row>
    <row r="16" spans="1:10" ht="14.25" customHeight="1">
      <c r="A16" s="243">
        <v>30108</v>
      </c>
      <c r="B16" s="243"/>
      <c r="C16" s="243"/>
      <c r="D16" s="244" t="s">
        <v>170</v>
      </c>
      <c r="E16" s="244"/>
      <c r="F16" s="244"/>
      <c r="G16" s="253">
        <v>234509.8</v>
      </c>
      <c r="H16" s="253">
        <f t="shared" si="0"/>
        <v>234509.8</v>
      </c>
      <c r="I16" s="253">
        <v>234509.8</v>
      </c>
      <c r="J16" s="253"/>
    </row>
    <row r="17" spans="1:10" ht="14.25" customHeight="1">
      <c r="A17" s="243">
        <v>30109</v>
      </c>
      <c r="B17" s="243"/>
      <c r="C17" s="243"/>
      <c r="D17" s="244" t="s">
        <v>171</v>
      </c>
      <c r="E17" s="244"/>
      <c r="F17" s="244"/>
      <c r="G17" s="253"/>
      <c r="H17" s="253">
        <f t="shared" si="0"/>
        <v>0</v>
      </c>
      <c r="I17" s="253"/>
      <c r="J17" s="253"/>
    </row>
    <row r="18" spans="1:10" ht="14.25" customHeight="1">
      <c r="A18" s="245">
        <v>30110</v>
      </c>
      <c r="B18" s="246"/>
      <c r="C18" s="247"/>
      <c r="D18" s="248" t="s">
        <v>172</v>
      </c>
      <c r="E18" s="249"/>
      <c r="F18" s="250"/>
      <c r="G18" s="253">
        <v>36635.76</v>
      </c>
      <c r="H18" s="253">
        <f t="shared" si="0"/>
        <v>36635.76</v>
      </c>
      <c r="I18" s="253">
        <v>36635.76</v>
      </c>
      <c r="J18" s="253"/>
    </row>
    <row r="19" spans="1:10" ht="14.25" customHeight="1">
      <c r="A19" s="245">
        <v>30112</v>
      </c>
      <c r="B19" s="246"/>
      <c r="C19" s="247"/>
      <c r="D19" s="248" t="s">
        <v>173</v>
      </c>
      <c r="E19" s="249"/>
      <c r="F19" s="250"/>
      <c r="G19" s="253">
        <v>108</v>
      </c>
      <c r="H19" s="253">
        <f t="shared" si="0"/>
        <v>108</v>
      </c>
      <c r="I19" s="253">
        <v>108</v>
      </c>
      <c r="J19" s="253"/>
    </row>
    <row r="20" spans="1:10" ht="14.25" customHeight="1">
      <c r="A20" s="243">
        <v>30113</v>
      </c>
      <c r="B20" s="243"/>
      <c r="C20" s="243"/>
      <c r="D20" s="244" t="s">
        <v>148</v>
      </c>
      <c r="E20" s="244"/>
      <c r="F20" s="244"/>
      <c r="G20" s="253">
        <v>48552</v>
      </c>
      <c r="H20" s="253">
        <f t="shared" si="0"/>
        <v>48552</v>
      </c>
      <c r="I20" s="253">
        <v>48552</v>
      </c>
      <c r="J20" s="253"/>
    </row>
    <row r="21" spans="1:10" ht="14.25" customHeight="1">
      <c r="A21" s="243">
        <v>30199</v>
      </c>
      <c r="B21" s="243"/>
      <c r="C21" s="243"/>
      <c r="D21" s="244" t="s">
        <v>174</v>
      </c>
      <c r="E21" s="244"/>
      <c r="F21" s="244"/>
      <c r="G21" s="253"/>
      <c r="H21" s="253">
        <f t="shared" si="0"/>
        <v>0</v>
      </c>
      <c r="I21" s="253"/>
      <c r="J21" s="253"/>
    </row>
    <row r="22" spans="1:10" ht="15" customHeight="1">
      <c r="A22" s="251">
        <v>302</v>
      </c>
      <c r="B22" s="251"/>
      <c r="C22" s="251"/>
      <c r="D22" s="252" t="s">
        <v>175</v>
      </c>
      <c r="E22" s="252"/>
      <c r="F22" s="252"/>
      <c r="G22" s="253">
        <f>SUM(G23:G49)</f>
        <v>2043018.0799999998</v>
      </c>
      <c r="H22" s="253">
        <f>SUM(H23:H49)</f>
        <v>2043018.0799999998</v>
      </c>
      <c r="I22" s="253">
        <f>SUM(I23:I49)</f>
        <v>1947756.0799999998</v>
      </c>
      <c r="J22" s="253">
        <f>SUM(J23:J49)</f>
        <v>95262</v>
      </c>
    </row>
    <row r="23" spans="1:10" ht="14.25">
      <c r="A23" s="243">
        <v>30201</v>
      </c>
      <c r="B23" s="243"/>
      <c r="C23" s="243"/>
      <c r="D23" s="244" t="s">
        <v>176</v>
      </c>
      <c r="E23" s="244"/>
      <c r="F23" s="244"/>
      <c r="G23" s="253">
        <v>4110</v>
      </c>
      <c r="H23" s="253">
        <f>I23+J23</f>
        <v>4110</v>
      </c>
      <c r="I23" s="253"/>
      <c r="J23" s="253">
        <v>4110</v>
      </c>
    </row>
    <row r="24" spans="1:10" ht="14.25">
      <c r="A24" s="243">
        <v>30202</v>
      </c>
      <c r="B24" s="243"/>
      <c r="C24" s="243"/>
      <c r="D24" s="244" t="s">
        <v>177</v>
      </c>
      <c r="E24" s="244"/>
      <c r="F24" s="244"/>
      <c r="G24" s="253"/>
      <c r="H24" s="253">
        <f aca="true" t="shared" si="1" ref="H24:H49">I24+J24</f>
        <v>0</v>
      </c>
      <c r="I24" s="253"/>
      <c r="J24" s="253"/>
    </row>
    <row r="25" spans="1:10" ht="14.25">
      <c r="A25" s="243">
        <v>30203</v>
      </c>
      <c r="B25" s="243"/>
      <c r="C25" s="243"/>
      <c r="D25" s="244" t="s">
        <v>178</v>
      </c>
      <c r="E25" s="244"/>
      <c r="F25" s="244"/>
      <c r="G25" s="253"/>
      <c r="H25" s="253">
        <f t="shared" si="1"/>
        <v>0</v>
      </c>
      <c r="I25" s="253"/>
      <c r="J25" s="253"/>
    </row>
    <row r="26" spans="1:10" ht="14.25">
      <c r="A26" s="243">
        <v>30204</v>
      </c>
      <c r="B26" s="243"/>
      <c r="C26" s="243"/>
      <c r="D26" s="244" t="s">
        <v>179</v>
      </c>
      <c r="E26" s="244"/>
      <c r="F26" s="244"/>
      <c r="G26" s="253"/>
      <c r="H26" s="253">
        <f t="shared" si="1"/>
        <v>0</v>
      </c>
      <c r="I26" s="253"/>
      <c r="J26" s="253"/>
    </row>
    <row r="27" spans="1:10" ht="14.25">
      <c r="A27" s="243">
        <v>30205</v>
      </c>
      <c r="B27" s="243"/>
      <c r="C27" s="243"/>
      <c r="D27" s="244" t="s">
        <v>180</v>
      </c>
      <c r="E27" s="244"/>
      <c r="F27" s="244"/>
      <c r="G27" s="253"/>
      <c r="H27" s="253">
        <f t="shared" si="1"/>
        <v>0</v>
      </c>
      <c r="I27" s="253"/>
      <c r="J27" s="253"/>
    </row>
    <row r="28" spans="1:10" ht="14.25">
      <c r="A28" s="243">
        <v>30206</v>
      </c>
      <c r="B28" s="243"/>
      <c r="C28" s="243"/>
      <c r="D28" s="244" t="s">
        <v>181</v>
      </c>
      <c r="E28" s="244"/>
      <c r="F28" s="244"/>
      <c r="G28" s="253"/>
      <c r="H28" s="253">
        <f t="shared" si="1"/>
        <v>0</v>
      </c>
      <c r="I28" s="253"/>
      <c r="J28" s="253"/>
    </row>
    <row r="29" spans="1:10" ht="14.25">
      <c r="A29" s="243">
        <v>30207</v>
      </c>
      <c r="B29" s="243"/>
      <c r="C29" s="243"/>
      <c r="D29" s="244" t="s">
        <v>182</v>
      </c>
      <c r="E29" s="244"/>
      <c r="F29" s="244"/>
      <c r="G29" s="253">
        <v>5000</v>
      </c>
      <c r="H29" s="253">
        <f t="shared" si="1"/>
        <v>5000</v>
      </c>
      <c r="I29" s="253"/>
      <c r="J29" s="253">
        <v>5000</v>
      </c>
    </row>
    <row r="30" spans="1:10" ht="14.25">
      <c r="A30" s="243">
        <v>30208</v>
      </c>
      <c r="B30" s="243"/>
      <c r="C30" s="243"/>
      <c r="D30" s="244" t="s">
        <v>183</v>
      </c>
      <c r="E30" s="244"/>
      <c r="F30" s="244"/>
      <c r="G30" s="253"/>
      <c r="H30" s="253">
        <f t="shared" si="1"/>
        <v>0</v>
      </c>
      <c r="I30" s="253"/>
      <c r="J30" s="253"/>
    </row>
    <row r="31" spans="1:10" ht="14.25">
      <c r="A31" s="243">
        <v>30209</v>
      </c>
      <c r="B31" s="243"/>
      <c r="C31" s="243"/>
      <c r="D31" s="244" t="s">
        <v>184</v>
      </c>
      <c r="E31" s="244"/>
      <c r="F31" s="244"/>
      <c r="G31" s="253"/>
      <c r="H31" s="253">
        <f t="shared" si="1"/>
        <v>0</v>
      </c>
      <c r="I31" s="253"/>
      <c r="J31" s="253"/>
    </row>
    <row r="32" spans="1:10" ht="14.25">
      <c r="A32" s="243">
        <v>30211</v>
      </c>
      <c r="B32" s="243"/>
      <c r="C32" s="243"/>
      <c r="D32" s="244" t="s">
        <v>185</v>
      </c>
      <c r="E32" s="244"/>
      <c r="F32" s="244"/>
      <c r="G32" s="253">
        <v>3799</v>
      </c>
      <c r="H32" s="253">
        <f t="shared" si="1"/>
        <v>3799</v>
      </c>
      <c r="I32" s="253"/>
      <c r="J32" s="253">
        <v>3799</v>
      </c>
    </row>
    <row r="33" spans="1:10" ht="14.25">
      <c r="A33" s="243">
        <v>30212</v>
      </c>
      <c r="B33" s="243"/>
      <c r="C33" s="243"/>
      <c r="D33" s="244" t="s">
        <v>186</v>
      </c>
      <c r="E33" s="244"/>
      <c r="F33" s="244"/>
      <c r="G33" s="253"/>
      <c r="H33" s="253">
        <f t="shared" si="1"/>
        <v>0</v>
      </c>
      <c r="I33" s="253"/>
      <c r="J33" s="253"/>
    </row>
    <row r="34" spans="1:10" ht="14.25">
      <c r="A34" s="243">
        <v>30213</v>
      </c>
      <c r="B34" s="243"/>
      <c r="C34" s="243"/>
      <c r="D34" s="244" t="s">
        <v>187</v>
      </c>
      <c r="E34" s="244"/>
      <c r="F34" s="244"/>
      <c r="G34" s="253"/>
      <c r="H34" s="253">
        <f t="shared" si="1"/>
        <v>0</v>
      </c>
      <c r="I34" s="253"/>
      <c r="J34" s="253"/>
    </row>
    <row r="35" spans="1:10" ht="14.25">
      <c r="A35" s="243">
        <v>30214</v>
      </c>
      <c r="B35" s="243"/>
      <c r="C35" s="243"/>
      <c r="D35" s="244" t="s">
        <v>188</v>
      </c>
      <c r="E35" s="244"/>
      <c r="F35" s="244"/>
      <c r="G35" s="253"/>
      <c r="H35" s="253">
        <f t="shared" si="1"/>
        <v>0</v>
      </c>
      <c r="I35" s="253"/>
      <c r="J35" s="253"/>
    </row>
    <row r="36" spans="1:10" ht="14.25">
      <c r="A36" s="243">
        <v>30215</v>
      </c>
      <c r="B36" s="243"/>
      <c r="C36" s="243"/>
      <c r="D36" s="244" t="s">
        <v>189</v>
      </c>
      <c r="E36" s="244"/>
      <c r="F36" s="244"/>
      <c r="G36" s="253"/>
      <c r="H36" s="253">
        <f t="shared" si="1"/>
        <v>0</v>
      </c>
      <c r="I36" s="253"/>
      <c r="J36" s="253"/>
    </row>
    <row r="37" spans="1:10" ht="14.25">
      <c r="A37" s="243">
        <v>30216</v>
      </c>
      <c r="B37" s="243"/>
      <c r="C37" s="243"/>
      <c r="D37" s="244" t="s">
        <v>190</v>
      </c>
      <c r="E37" s="244"/>
      <c r="F37" s="244"/>
      <c r="G37" s="253"/>
      <c r="H37" s="253">
        <f t="shared" si="1"/>
        <v>0</v>
      </c>
      <c r="I37" s="253"/>
      <c r="J37" s="253"/>
    </row>
    <row r="38" spans="1:10" ht="14.25">
      <c r="A38" s="243">
        <v>30217</v>
      </c>
      <c r="B38" s="243"/>
      <c r="C38" s="243"/>
      <c r="D38" s="244" t="s">
        <v>191</v>
      </c>
      <c r="E38" s="244"/>
      <c r="F38" s="244"/>
      <c r="G38" s="253"/>
      <c r="H38" s="253">
        <f t="shared" si="1"/>
        <v>0</v>
      </c>
      <c r="I38" s="253"/>
      <c r="J38" s="253"/>
    </row>
    <row r="39" spans="1:10" ht="14.25">
      <c r="A39" s="243">
        <v>30218</v>
      </c>
      <c r="B39" s="243"/>
      <c r="C39" s="243"/>
      <c r="D39" s="244" t="s">
        <v>192</v>
      </c>
      <c r="E39" s="244"/>
      <c r="F39" s="244"/>
      <c r="G39" s="253"/>
      <c r="H39" s="253">
        <f t="shared" si="1"/>
        <v>0</v>
      </c>
      <c r="I39" s="253"/>
      <c r="J39" s="253"/>
    </row>
    <row r="40" spans="1:10" ht="14.25">
      <c r="A40" s="243">
        <v>30224</v>
      </c>
      <c r="B40" s="243"/>
      <c r="C40" s="243"/>
      <c r="D40" s="244" t="s">
        <v>193</v>
      </c>
      <c r="E40" s="244"/>
      <c r="F40" s="244"/>
      <c r="G40" s="253"/>
      <c r="H40" s="253">
        <f t="shared" si="1"/>
        <v>0</v>
      </c>
      <c r="I40" s="253"/>
      <c r="J40" s="253"/>
    </row>
    <row r="41" spans="1:10" ht="14.25">
      <c r="A41" s="243">
        <v>30225</v>
      </c>
      <c r="B41" s="243"/>
      <c r="C41" s="243"/>
      <c r="D41" s="244" t="s">
        <v>194</v>
      </c>
      <c r="E41" s="244"/>
      <c r="F41" s="244"/>
      <c r="G41" s="253"/>
      <c r="H41" s="253">
        <f t="shared" si="1"/>
        <v>0</v>
      </c>
      <c r="I41" s="253"/>
      <c r="J41" s="253"/>
    </row>
    <row r="42" spans="1:10" ht="14.25">
      <c r="A42" s="243">
        <v>30226</v>
      </c>
      <c r="B42" s="243"/>
      <c r="C42" s="243"/>
      <c r="D42" s="244" t="s">
        <v>195</v>
      </c>
      <c r="E42" s="244"/>
      <c r="F42" s="244"/>
      <c r="G42" s="253">
        <v>6240</v>
      </c>
      <c r="H42" s="253">
        <f t="shared" si="1"/>
        <v>6240</v>
      </c>
      <c r="I42" s="253"/>
      <c r="J42" s="253">
        <v>6240</v>
      </c>
    </row>
    <row r="43" spans="1:10" ht="14.25">
      <c r="A43" s="243">
        <v>30227</v>
      </c>
      <c r="B43" s="243"/>
      <c r="C43" s="243"/>
      <c r="D43" s="244" t="s">
        <v>196</v>
      </c>
      <c r="E43" s="244"/>
      <c r="F43" s="244"/>
      <c r="G43" s="253"/>
      <c r="H43" s="253">
        <f t="shared" si="1"/>
        <v>0</v>
      </c>
      <c r="I43" s="253"/>
      <c r="J43" s="253"/>
    </row>
    <row r="44" spans="1:10" ht="14.25">
      <c r="A44" s="243">
        <v>30228</v>
      </c>
      <c r="B44" s="243"/>
      <c r="C44" s="243"/>
      <c r="D44" s="244" t="s">
        <v>197</v>
      </c>
      <c r="E44" s="244"/>
      <c r="F44" s="244"/>
      <c r="G44" s="253">
        <v>5775</v>
      </c>
      <c r="H44" s="253">
        <f t="shared" si="1"/>
        <v>5775</v>
      </c>
      <c r="I44" s="253"/>
      <c r="J44" s="253">
        <v>5775</v>
      </c>
    </row>
    <row r="45" spans="1:10" ht="14.25">
      <c r="A45" s="243">
        <v>30229</v>
      </c>
      <c r="B45" s="243"/>
      <c r="C45" s="243"/>
      <c r="D45" s="244" t="s">
        <v>198</v>
      </c>
      <c r="E45" s="244"/>
      <c r="F45" s="244"/>
      <c r="G45" s="253">
        <v>4000</v>
      </c>
      <c r="H45" s="253">
        <f t="shared" si="1"/>
        <v>4000</v>
      </c>
      <c r="I45" s="253"/>
      <c r="J45" s="253">
        <v>4000</v>
      </c>
    </row>
    <row r="46" spans="1:10" ht="14.25">
      <c r="A46" s="243">
        <v>30231</v>
      </c>
      <c r="B46" s="243"/>
      <c r="C46" s="243"/>
      <c r="D46" s="244" t="s">
        <v>199</v>
      </c>
      <c r="E46" s="244"/>
      <c r="F46" s="244"/>
      <c r="G46" s="253">
        <v>12000</v>
      </c>
      <c r="H46" s="253">
        <f t="shared" si="1"/>
        <v>12000</v>
      </c>
      <c r="I46" s="253"/>
      <c r="J46" s="253">
        <v>12000</v>
      </c>
    </row>
    <row r="47" spans="1:10" ht="14.25">
      <c r="A47" s="243">
        <v>30239</v>
      </c>
      <c r="B47" s="243"/>
      <c r="C47" s="243"/>
      <c r="D47" s="244" t="s">
        <v>200</v>
      </c>
      <c r="E47" s="244"/>
      <c r="F47" s="244"/>
      <c r="G47" s="253">
        <v>64678.68</v>
      </c>
      <c r="H47" s="253">
        <f t="shared" si="1"/>
        <v>64678.68</v>
      </c>
      <c r="I47" s="253">
        <v>64678.68</v>
      </c>
      <c r="J47" s="253"/>
    </row>
    <row r="48" spans="1:10" ht="14.25">
      <c r="A48" s="243">
        <v>30240</v>
      </c>
      <c r="B48" s="243"/>
      <c r="C48" s="243"/>
      <c r="D48" s="244" t="s">
        <v>201</v>
      </c>
      <c r="E48" s="244"/>
      <c r="F48" s="244"/>
      <c r="G48" s="253"/>
      <c r="H48" s="253">
        <f t="shared" si="1"/>
        <v>0</v>
      </c>
      <c r="I48" s="253"/>
      <c r="J48" s="253"/>
    </row>
    <row r="49" spans="1:10" ht="14.25">
      <c r="A49" s="243">
        <v>30299</v>
      </c>
      <c r="B49" s="243"/>
      <c r="C49" s="243"/>
      <c r="D49" s="244" t="s">
        <v>202</v>
      </c>
      <c r="E49" s="244"/>
      <c r="F49" s="244"/>
      <c r="G49" s="253">
        <v>1937415.4</v>
      </c>
      <c r="H49" s="253">
        <f t="shared" si="1"/>
        <v>1937415.4</v>
      </c>
      <c r="I49" s="253">
        <v>1883077.4</v>
      </c>
      <c r="J49" s="253">
        <v>54338</v>
      </c>
    </row>
    <row r="50" spans="1:10" ht="15">
      <c r="A50" s="251">
        <v>303</v>
      </c>
      <c r="B50" s="251"/>
      <c r="C50" s="251"/>
      <c r="D50" s="252" t="s">
        <v>203</v>
      </c>
      <c r="E50" s="252"/>
      <c r="F50" s="252"/>
      <c r="G50" s="253">
        <f>SUM(G51:G65)</f>
        <v>18640089</v>
      </c>
      <c r="H50" s="253">
        <f>SUM(H51:H65)</f>
        <v>18640089</v>
      </c>
      <c r="I50" s="253">
        <f>SUM(I51:I65)</f>
        <v>18640089</v>
      </c>
      <c r="J50" s="253">
        <f>SUM(J51:J65)</f>
        <v>0</v>
      </c>
    </row>
    <row r="51" spans="1:10" ht="14.25">
      <c r="A51" s="243">
        <v>30301</v>
      </c>
      <c r="B51" s="243"/>
      <c r="C51" s="243"/>
      <c r="D51" s="244" t="s">
        <v>204</v>
      </c>
      <c r="E51" s="244"/>
      <c r="F51" s="244"/>
      <c r="G51" s="253">
        <v>10688787</v>
      </c>
      <c r="H51" s="253">
        <f>I51+J51</f>
        <v>10688787</v>
      </c>
      <c r="I51" s="253">
        <v>10688787</v>
      </c>
      <c r="J51" s="253"/>
    </row>
    <row r="52" spans="1:10" ht="14.25">
      <c r="A52" s="243">
        <v>30302</v>
      </c>
      <c r="B52" s="243"/>
      <c r="C52" s="243"/>
      <c r="D52" s="244" t="s">
        <v>205</v>
      </c>
      <c r="E52" s="244"/>
      <c r="F52" s="244"/>
      <c r="G52" s="253"/>
      <c r="H52" s="253">
        <f aca="true" t="shared" si="2" ref="H52:H65">I52+J52</f>
        <v>0</v>
      </c>
      <c r="I52" s="253"/>
      <c r="J52" s="253"/>
    </row>
    <row r="53" spans="1:10" ht="14.25">
      <c r="A53" s="243">
        <v>30303</v>
      </c>
      <c r="B53" s="243"/>
      <c r="C53" s="243"/>
      <c r="D53" s="244" t="s">
        <v>206</v>
      </c>
      <c r="E53" s="244"/>
      <c r="F53" s="244"/>
      <c r="G53" s="253"/>
      <c r="H53" s="253">
        <f t="shared" si="2"/>
        <v>0</v>
      </c>
      <c r="I53" s="253"/>
      <c r="J53" s="253"/>
    </row>
    <row r="54" spans="1:10" ht="14.25">
      <c r="A54" s="243">
        <v>30304</v>
      </c>
      <c r="B54" s="243"/>
      <c r="C54" s="243"/>
      <c r="D54" s="244" t="s">
        <v>207</v>
      </c>
      <c r="E54" s="244"/>
      <c r="F54" s="244"/>
      <c r="G54" s="253">
        <v>2124558</v>
      </c>
      <c r="H54" s="253">
        <f t="shared" si="2"/>
        <v>2124558</v>
      </c>
      <c r="I54" s="253">
        <v>2124558</v>
      </c>
      <c r="J54" s="253"/>
    </row>
    <row r="55" spans="1:10" ht="14.25">
      <c r="A55" s="243">
        <v>30305</v>
      </c>
      <c r="B55" s="243"/>
      <c r="C55" s="243"/>
      <c r="D55" s="244" t="s">
        <v>208</v>
      </c>
      <c r="E55" s="244"/>
      <c r="F55" s="244"/>
      <c r="G55" s="253">
        <v>3472916</v>
      </c>
      <c r="H55" s="253">
        <f t="shared" si="2"/>
        <v>3472916</v>
      </c>
      <c r="I55" s="253">
        <v>3472916</v>
      </c>
      <c r="J55" s="253"/>
    </row>
    <row r="56" spans="1:10" ht="14.25">
      <c r="A56" s="243">
        <v>30306</v>
      </c>
      <c r="B56" s="243"/>
      <c r="C56" s="243"/>
      <c r="D56" s="244" t="s">
        <v>209</v>
      </c>
      <c r="E56" s="244"/>
      <c r="F56" s="244"/>
      <c r="G56" s="253"/>
      <c r="H56" s="253">
        <f t="shared" si="2"/>
        <v>0</v>
      </c>
      <c r="I56" s="253"/>
      <c r="J56" s="253"/>
    </row>
    <row r="57" spans="1:10" ht="14.25">
      <c r="A57" s="243">
        <v>30307</v>
      </c>
      <c r="B57" s="243"/>
      <c r="C57" s="243"/>
      <c r="D57" s="244" t="s">
        <v>210</v>
      </c>
      <c r="E57" s="244"/>
      <c r="F57" s="244"/>
      <c r="G57" s="253">
        <v>2353828</v>
      </c>
      <c r="H57" s="253">
        <f t="shared" si="2"/>
        <v>2353828</v>
      </c>
      <c r="I57" s="253">
        <v>2353828</v>
      </c>
      <c r="J57" s="253"/>
    </row>
    <row r="58" spans="1:10" ht="14.25">
      <c r="A58" s="243">
        <v>30308</v>
      </c>
      <c r="B58" s="243"/>
      <c r="C58" s="243"/>
      <c r="D58" s="244" t="s">
        <v>211</v>
      </c>
      <c r="E58" s="244"/>
      <c r="F58" s="244"/>
      <c r="G58" s="253"/>
      <c r="H58" s="253">
        <f t="shared" si="2"/>
        <v>0</v>
      </c>
      <c r="I58" s="253"/>
      <c r="J58" s="253"/>
    </row>
    <row r="59" spans="1:10" ht="14.25">
      <c r="A59" s="243">
        <v>30309</v>
      </c>
      <c r="B59" s="243"/>
      <c r="C59" s="243"/>
      <c r="D59" s="244" t="s">
        <v>212</v>
      </c>
      <c r="E59" s="244"/>
      <c r="F59" s="244"/>
      <c r="G59" s="253"/>
      <c r="H59" s="253">
        <f t="shared" si="2"/>
        <v>0</v>
      </c>
      <c r="I59" s="253"/>
      <c r="J59" s="253"/>
    </row>
    <row r="60" spans="1:10" ht="14.25">
      <c r="A60" s="243">
        <v>30310</v>
      </c>
      <c r="B60" s="243"/>
      <c r="C60" s="243"/>
      <c r="D60" s="244" t="s">
        <v>213</v>
      </c>
      <c r="E60" s="244"/>
      <c r="F60" s="244"/>
      <c r="G60" s="253"/>
      <c r="H60" s="253">
        <f t="shared" si="2"/>
        <v>0</v>
      </c>
      <c r="I60" s="253"/>
      <c r="J60" s="253"/>
    </row>
    <row r="61" spans="1:10" ht="14.25">
      <c r="A61" s="243">
        <v>30312</v>
      </c>
      <c r="B61" s="243"/>
      <c r="C61" s="243"/>
      <c r="D61" s="244" t="s">
        <v>214</v>
      </c>
      <c r="E61" s="244"/>
      <c r="F61" s="244"/>
      <c r="G61" s="258"/>
      <c r="H61" s="253">
        <f t="shared" si="2"/>
        <v>0</v>
      </c>
      <c r="I61" s="258"/>
      <c r="J61" s="258"/>
    </row>
    <row r="62" spans="1:10" ht="14.25">
      <c r="A62" s="243">
        <v>30313</v>
      </c>
      <c r="B62" s="243"/>
      <c r="C62" s="243"/>
      <c r="D62" s="244" t="s">
        <v>215</v>
      </c>
      <c r="E62" s="244"/>
      <c r="F62" s="244"/>
      <c r="G62" s="258"/>
      <c r="H62" s="253">
        <f t="shared" si="2"/>
        <v>0</v>
      </c>
      <c r="I62" s="258"/>
      <c r="J62" s="258"/>
    </row>
    <row r="63" spans="1:10" ht="14.25">
      <c r="A63" s="243">
        <v>30314</v>
      </c>
      <c r="B63" s="243"/>
      <c r="C63" s="243"/>
      <c r="D63" s="244" t="s">
        <v>216</v>
      </c>
      <c r="E63" s="244"/>
      <c r="F63" s="244"/>
      <c r="G63" s="258"/>
      <c r="H63" s="253">
        <f t="shared" si="2"/>
        <v>0</v>
      </c>
      <c r="I63" s="258"/>
      <c r="J63" s="258"/>
    </row>
    <row r="64" spans="1:10" ht="14.25">
      <c r="A64" s="243">
        <v>30315</v>
      </c>
      <c r="B64" s="243"/>
      <c r="C64" s="243"/>
      <c r="D64" s="244" t="s">
        <v>217</v>
      </c>
      <c r="E64" s="244"/>
      <c r="F64" s="244"/>
      <c r="G64" s="258"/>
      <c r="H64" s="253">
        <f t="shared" si="2"/>
        <v>0</v>
      </c>
      <c r="I64" s="258"/>
      <c r="J64" s="258"/>
    </row>
    <row r="65" spans="1:10" ht="14.25">
      <c r="A65" s="243">
        <v>30399</v>
      </c>
      <c r="B65" s="243"/>
      <c r="C65" s="243"/>
      <c r="D65" s="244" t="s">
        <v>218</v>
      </c>
      <c r="E65" s="244"/>
      <c r="F65" s="244"/>
      <c r="G65" s="258"/>
      <c r="H65" s="253">
        <f t="shared" si="2"/>
        <v>0</v>
      </c>
      <c r="I65" s="258"/>
      <c r="J65" s="258"/>
    </row>
    <row r="66" spans="1:10" ht="15">
      <c r="A66" s="251">
        <v>304</v>
      </c>
      <c r="B66" s="251"/>
      <c r="C66" s="251"/>
      <c r="D66" s="252" t="s">
        <v>219</v>
      </c>
      <c r="E66" s="252"/>
      <c r="F66" s="252"/>
      <c r="G66" s="258">
        <f>SUM(G67:G70)</f>
        <v>0</v>
      </c>
      <c r="H66" s="258">
        <f>SUM(H67:H70)</f>
        <v>0</v>
      </c>
      <c r="I66" s="258">
        <f>SUM(I67:I70)</f>
        <v>0</v>
      </c>
      <c r="J66" s="258">
        <f>SUM(J67:J70)</f>
        <v>0</v>
      </c>
    </row>
    <row r="67" spans="1:10" ht="14.25">
      <c r="A67" s="243">
        <v>30401</v>
      </c>
      <c r="B67" s="243"/>
      <c r="C67" s="243"/>
      <c r="D67" s="244" t="s">
        <v>220</v>
      </c>
      <c r="E67" s="244"/>
      <c r="F67" s="244"/>
      <c r="G67" s="258"/>
      <c r="H67" s="258"/>
      <c r="I67" s="258"/>
      <c r="J67" s="258"/>
    </row>
    <row r="68" spans="1:10" ht="14.25">
      <c r="A68" s="243">
        <v>30402</v>
      </c>
      <c r="B68" s="243"/>
      <c r="C68" s="243"/>
      <c r="D68" s="244" t="s">
        <v>221</v>
      </c>
      <c r="E68" s="244"/>
      <c r="F68" s="244"/>
      <c r="G68" s="258"/>
      <c r="H68" s="258"/>
      <c r="I68" s="258"/>
      <c r="J68" s="258"/>
    </row>
    <row r="69" spans="1:10" ht="14.25">
      <c r="A69" s="243">
        <v>30403</v>
      </c>
      <c r="B69" s="243"/>
      <c r="C69" s="243"/>
      <c r="D69" s="244" t="s">
        <v>222</v>
      </c>
      <c r="E69" s="244"/>
      <c r="F69" s="244"/>
      <c r="G69" s="258"/>
      <c r="H69" s="258"/>
      <c r="I69" s="258"/>
      <c r="J69" s="258"/>
    </row>
    <row r="70" spans="1:10" ht="14.25">
      <c r="A70" s="243">
        <v>30499</v>
      </c>
      <c r="B70" s="243"/>
      <c r="C70" s="243"/>
      <c r="D70" s="244" t="s">
        <v>223</v>
      </c>
      <c r="E70" s="244"/>
      <c r="F70" s="244"/>
      <c r="G70" s="258"/>
      <c r="H70" s="258"/>
      <c r="I70" s="258"/>
      <c r="J70" s="258"/>
    </row>
    <row r="71" spans="1:10" ht="15">
      <c r="A71" s="251">
        <v>309</v>
      </c>
      <c r="B71" s="251"/>
      <c r="C71" s="251"/>
      <c r="D71" s="252" t="s">
        <v>224</v>
      </c>
      <c r="E71" s="252"/>
      <c r="F71" s="252"/>
      <c r="G71" s="258">
        <f>SUM(G72:G81)</f>
        <v>0</v>
      </c>
      <c r="H71" s="258">
        <f>SUM(H72:H81)</f>
        <v>0</v>
      </c>
      <c r="I71" s="258">
        <f>SUM(I72:I81)</f>
        <v>0</v>
      </c>
      <c r="J71" s="258">
        <f>SUM(J72:J81)</f>
        <v>0</v>
      </c>
    </row>
    <row r="72" spans="1:10" ht="14.25">
      <c r="A72" s="243">
        <v>30901</v>
      </c>
      <c r="B72" s="243"/>
      <c r="C72" s="243"/>
      <c r="D72" s="244" t="s">
        <v>225</v>
      </c>
      <c r="E72" s="244"/>
      <c r="F72" s="244"/>
      <c r="G72" s="258"/>
      <c r="H72" s="258"/>
      <c r="I72" s="258"/>
      <c r="J72" s="258"/>
    </row>
    <row r="73" spans="1:10" ht="14.25">
      <c r="A73" s="243">
        <v>30902</v>
      </c>
      <c r="B73" s="243"/>
      <c r="C73" s="243"/>
      <c r="D73" s="244" t="s">
        <v>226</v>
      </c>
      <c r="E73" s="244"/>
      <c r="F73" s="244"/>
      <c r="G73" s="258"/>
      <c r="H73" s="258"/>
      <c r="I73" s="258"/>
      <c r="J73" s="258"/>
    </row>
    <row r="74" spans="1:10" ht="14.25">
      <c r="A74" s="243">
        <v>30903</v>
      </c>
      <c r="B74" s="243"/>
      <c r="C74" s="243"/>
      <c r="D74" s="244" t="s">
        <v>227</v>
      </c>
      <c r="E74" s="244"/>
      <c r="F74" s="244"/>
      <c r="G74" s="258"/>
      <c r="H74" s="258"/>
      <c r="I74" s="258"/>
      <c r="J74" s="258"/>
    </row>
    <row r="75" spans="1:10" ht="14.25">
      <c r="A75" s="243">
        <v>30905</v>
      </c>
      <c r="B75" s="243"/>
      <c r="C75" s="243"/>
      <c r="D75" s="244" t="s">
        <v>228</v>
      </c>
      <c r="E75" s="244"/>
      <c r="F75" s="244"/>
      <c r="G75" s="258"/>
      <c r="H75" s="258"/>
      <c r="I75" s="258"/>
      <c r="J75" s="258"/>
    </row>
    <row r="76" spans="1:10" ht="14.25">
      <c r="A76" s="243">
        <v>30906</v>
      </c>
      <c r="B76" s="243"/>
      <c r="C76" s="243"/>
      <c r="D76" s="244" t="s">
        <v>229</v>
      </c>
      <c r="E76" s="244"/>
      <c r="F76" s="244"/>
      <c r="G76" s="258"/>
      <c r="H76" s="258"/>
      <c r="I76" s="258"/>
      <c r="J76" s="258"/>
    </row>
    <row r="77" spans="1:10" ht="14.25">
      <c r="A77" s="243">
        <v>30907</v>
      </c>
      <c r="B77" s="243"/>
      <c r="C77" s="243"/>
      <c r="D77" s="244" t="s">
        <v>230</v>
      </c>
      <c r="E77" s="244"/>
      <c r="F77" s="244"/>
      <c r="G77" s="258"/>
      <c r="H77" s="258"/>
      <c r="I77" s="258"/>
      <c r="J77" s="258"/>
    </row>
    <row r="78" spans="1:10" ht="14.25">
      <c r="A78" s="243">
        <v>30908</v>
      </c>
      <c r="B78" s="243"/>
      <c r="C78" s="243"/>
      <c r="D78" s="244" t="s">
        <v>231</v>
      </c>
      <c r="E78" s="244"/>
      <c r="F78" s="244"/>
      <c r="G78" s="258"/>
      <c r="H78" s="258"/>
      <c r="I78" s="258"/>
      <c r="J78" s="258"/>
    </row>
    <row r="79" spans="1:10" ht="14.25">
      <c r="A79" s="243">
        <v>30913</v>
      </c>
      <c r="B79" s="243"/>
      <c r="C79" s="243"/>
      <c r="D79" s="244" t="s">
        <v>232</v>
      </c>
      <c r="E79" s="244"/>
      <c r="F79" s="244"/>
      <c r="G79" s="258"/>
      <c r="H79" s="258"/>
      <c r="I79" s="258"/>
      <c r="J79" s="258"/>
    </row>
    <row r="80" spans="1:10" ht="14.25">
      <c r="A80" s="243">
        <v>30919</v>
      </c>
      <c r="B80" s="243"/>
      <c r="C80" s="243"/>
      <c r="D80" s="244" t="s">
        <v>233</v>
      </c>
      <c r="E80" s="244"/>
      <c r="F80" s="244"/>
      <c r="G80" s="258"/>
      <c r="H80" s="258"/>
      <c r="I80" s="258"/>
      <c r="J80" s="258"/>
    </row>
    <row r="81" spans="1:10" ht="14.25">
      <c r="A81" s="243">
        <v>30999</v>
      </c>
      <c r="B81" s="243"/>
      <c r="C81" s="243"/>
      <c r="D81" s="244" t="s">
        <v>234</v>
      </c>
      <c r="E81" s="244"/>
      <c r="F81" s="244"/>
      <c r="G81" s="258"/>
      <c r="H81" s="258"/>
      <c r="I81" s="258"/>
      <c r="J81" s="258"/>
    </row>
    <row r="82" spans="1:10" ht="15">
      <c r="A82" s="251">
        <v>310</v>
      </c>
      <c r="B82" s="251"/>
      <c r="C82" s="251"/>
      <c r="D82" s="252" t="s">
        <v>235</v>
      </c>
      <c r="E82" s="252"/>
      <c r="F82" s="252"/>
      <c r="G82" s="258">
        <f>SUM(G83:G97)</f>
        <v>15919</v>
      </c>
      <c r="H82" s="258">
        <f>SUM(H83:H97)</f>
        <v>15919</v>
      </c>
      <c r="I82" s="258">
        <f>SUM(I83:I97)</f>
        <v>0</v>
      </c>
      <c r="J82" s="258">
        <f>SUM(J83:J97)</f>
        <v>15919</v>
      </c>
    </row>
    <row r="83" spans="1:10" ht="14.25">
      <c r="A83" s="243">
        <v>31001</v>
      </c>
      <c r="B83" s="243"/>
      <c r="C83" s="243"/>
      <c r="D83" s="244" t="s">
        <v>225</v>
      </c>
      <c r="E83" s="244"/>
      <c r="F83" s="244"/>
      <c r="G83" s="258"/>
      <c r="H83" s="258"/>
      <c r="I83" s="258"/>
      <c r="J83" s="258"/>
    </row>
    <row r="84" spans="1:10" ht="14.25">
      <c r="A84" s="243">
        <v>31002</v>
      </c>
      <c r="B84" s="243"/>
      <c r="C84" s="243"/>
      <c r="D84" s="244" t="s">
        <v>226</v>
      </c>
      <c r="E84" s="244"/>
      <c r="F84" s="244"/>
      <c r="G84" s="258">
        <v>15919</v>
      </c>
      <c r="H84" s="258">
        <f>I84+J84</f>
        <v>15919</v>
      </c>
      <c r="I84" s="258"/>
      <c r="J84" s="258">
        <v>15919</v>
      </c>
    </row>
    <row r="85" spans="1:10" ht="14.25">
      <c r="A85" s="243">
        <v>31003</v>
      </c>
      <c r="B85" s="243"/>
      <c r="C85" s="243"/>
      <c r="D85" s="244" t="s">
        <v>227</v>
      </c>
      <c r="E85" s="244"/>
      <c r="F85" s="244"/>
      <c r="G85" s="258"/>
      <c r="H85" s="258"/>
      <c r="I85" s="258"/>
      <c r="J85" s="258"/>
    </row>
    <row r="86" spans="1:10" ht="14.25">
      <c r="A86" s="243">
        <v>31005</v>
      </c>
      <c r="B86" s="243"/>
      <c r="C86" s="243"/>
      <c r="D86" s="244" t="s">
        <v>228</v>
      </c>
      <c r="E86" s="244"/>
      <c r="F86" s="244"/>
      <c r="G86" s="258"/>
      <c r="H86" s="258"/>
      <c r="I86" s="258"/>
      <c r="J86" s="258"/>
    </row>
    <row r="87" spans="1:10" ht="14.25">
      <c r="A87" s="243">
        <v>31006</v>
      </c>
      <c r="B87" s="243"/>
      <c r="C87" s="243"/>
      <c r="D87" s="244" t="s">
        <v>229</v>
      </c>
      <c r="E87" s="244"/>
      <c r="F87" s="244"/>
      <c r="G87" s="258"/>
      <c r="H87" s="258"/>
      <c r="I87" s="258"/>
      <c r="J87" s="258"/>
    </row>
    <row r="88" spans="1:10" ht="14.25">
      <c r="A88" s="243">
        <v>31007</v>
      </c>
      <c r="B88" s="243"/>
      <c r="C88" s="243"/>
      <c r="D88" s="244" t="s">
        <v>230</v>
      </c>
      <c r="E88" s="244"/>
      <c r="F88" s="244"/>
      <c r="G88" s="258"/>
      <c r="H88" s="258"/>
      <c r="I88" s="258"/>
      <c r="J88" s="258"/>
    </row>
    <row r="89" spans="1:10" ht="14.25">
      <c r="A89" s="243">
        <v>31008</v>
      </c>
      <c r="B89" s="243"/>
      <c r="C89" s="243"/>
      <c r="D89" s="244" t="s">
        <v>231</v>
      </c>
      <c r="E89" s="244"/>
      <c r="F89" s="244"/>
      <c r="G89" s="258"/>
      <c r="H89" s="258"/>
      <c r="I89" s="258"/>
      <c r="J89" s="258"/>
    </row>
    <row r="90" spans="1:10" ht="14.25">
      <c r="A90" s="243">
        <v>31009</v>
      </c>
      <c r="B90" s="243"/>
      <c r="C90" s="243"/>
      <c r="D90" s="244" t="s">
        <v>236</v>
      </c>
      <c r="E90" s="244"/>
      <c r="F90" s="244"/>
      <c r="G90" s="258"/>
      <c r="H90" s="258"/>
      <c r="I90" s="258"/>
      <c r="J90" s="258"/>
    </row>
    <row r="91" spans="1:10" ht="14.25">
      <c r="A91" s="243">
        <v>31010</v>
      </c>
      <c r="B91" s="243"/>
      <c r="C91" s="243"/>
      <c r="D91" s="244" t="s">
        <v>237</v>
      </c>
      <c r="E91" s="244"/>
      <c r="F91" s="244"/>
      <c r="G91" s="258"/>
      <c r="H91" s="258"/>
      <c r="I91" s="258"/>
      <c r="J91" s="258"/>
    </row>
    <row r="92" spans="1:10" ht="14.25">
      <c r="A92" s="243">
        <v>31011</v>
      </c>
      <c r="B92" s="243"/>
      <c r="C92" s="243"/>
      <c r="D92" s="244" t="s">
        <v>238</v>
      </c>
      <c r="E92" s="244"/>
      <c r="F92" s="244"/>
      <c r="G92" s="258"/>
      <c r="H92" s="258"/>
      <c r="I92" s="258"/>
      <c r="J92" s="258"/>
    </row>
    <row r="93" spans="1:10" ht="14.25">
      <c r="A93" s="243">
        <v>31012</v>
      </c>
      <c r="B93" s="243"/>
      <c r="C93" s="243"/>
      <c r="D93" s="244" t="s">
        <v>239</v>
      </c>
      <c r="E93" s="244"/>
      <c r="F93" s="244"/>
      <c r="G93" s="258"/>
      <c r="H93" s="258"/>
      <c r="I93" s="258"/>
      <c r="J93" s="258"/>
    </row>
    <row r="94" spans="1:10" ht="14.25">
      <c r="A94" s="243">
        <v>31013</v>
      </c>
      <c r="B94" s="243"/>
      <c r="C94" s="243"/>
      <c r="D94" s="244" t="s">
        <v>232</v>
      </c>
      <c r="E94" s="244"/>
      <c r="F94" s="244"/>
      <c r="G94" s="258"/>
      <c r="H94" s="258"/>
      <c r="I94" s="258"/>
      <c r="J94" s="258"/>
    </row>
    <row r="95" spans="1:10" ht="14.25">
      <c r="A95" s="243">
        <v>31019</v>
      </c>
      <c r="B95" s="243"/>
      <c r="C95" s="243"/>
      <c r="D95" s="244" t="s">
        <v>233</v>
      </c>
      <c r="E95" s="244"/>
      <c r="F95" s="244"/>
      <c r="G95" s="258"/>
      <c r="H95" s="258"/>
      <c r="I95" s="258"/>
      <c r="J95" s="258"/>
    </row>
    <row r="96" spans="1:10" ht="14.25">
      <c r="A96" s="243">
        <v>31020</v>
      </c>
      <c r="B96" s="243"/>
      <c r="C96" s="243"/>
      <c r="D96" s="244" t="s">
        <v>240</v>
      </c>
      <c r="E96" s="244"/>
      <c r="F96" s="244"/>
      <c r="G96" s="258"/>
      <c r="H96" s="258"/>
      <c r="I96" s="258"/>
      <c r="J96" s="258"/>
    </row>
    <row r="97" spans="1:10" ht="14.25">
      <c r="A97" s="243">
        <v>31099</v>
      </c>
      <c r="B97" s="243"/>
      <c r="C97" s="243"/>
      <c r="D97" s="244" t="s">
        <v>235</v>
      </c>
      <c r="E97" s="244"/>
      <c r="F97" s="244"/>
      <c r="G97" s="258"/>
      <c r="H97" s="258"/>
      <c r="I97" s="258"/>
      <c r="J97" s="258"/>
    </row>
    <row r="98" spans="1:10" ht="14.25">
      <c r="A98" s="246"/>
      <c r="B98" s="246"/>
      <c r="C98" s="246"/>
      <c r="D98" s="254" t="s">
        <v>241</v>
      </c>
      <c r="E98" s="254"/>
      <c r="F98" s="254"/>
      <c r="G98" s="259"/>
      <c r="H98" s="260"/>
      <c r="I98" s="260"/>
      <c r="J98" s="260"/>
    </row>
    <row r="99" spans="1:10" ht="14.25">
      <c r="A99" s="255" t="s">
        <v>242</v>
      </c>
      <c r="B99" s="256"/>
      <c r="C99" s="256"/>
      <c r="D99" s="256"/>
      <c r="E99" s="256"/>
      <c r="F99" s="256"/>
      <c r="G99" s="256"/>
      <c r="H99" s="256"/>
      <c r="I99" s="256"/>
      <c r="J99" s="256"/>
    </row>
  </sheetData>
  <sheetProtection/>
  <mergeCells count="189">
    <mergeCell ref="A99:J99"/>
    <mergeCell ref="A97:C97"/>
    <mergeCell ref="D97:F97"/>
    <mergeCell ref="A98:C98"/>
    <mergeCell ref="D98:F98"/>
    <mergeCell ref="A95:C95"/>
    <mergeCell ref="D95:F95"/>
    <mergeCell ref="A96:C96"/>
    <mergeCell ref="D96:F96"/>
    <mergeCell ref="A93:C93"/>
    <mergeCell ref="D93:F93"/>
    <mergeCell ref="A94:C94"/>
    <mergeCell ref="D94:F94"/>
    <mergeCell ref="A91:C91"/>
    <mergeCell ref="D91:F91"/>
    <mergeCell ref="A92:C92"/>
    <mergeCell ref="D92:F92"/>
    <mergeCell ref="A89:C89"/>
    <mergeCell ref="D89:F89"/>
    <mergeCell ref="A90:C90"/>
    <mergeCell ref="D90:F90"/>
    <mergeCell ref="A87:C87"/>
    <mergeCell ref="D87:F87"/>
    <mergeCell ref="A88:C88"/>
    <mergeCell ref="D88:F88"/>
    <mergeCell ref="A85:C85"/>
    <mergeCell ref="D85:F85"/>
    <mergeCell ref="A86:C86"/>
    <mergeCell ref="D86:F86"/>
    <mergeCell ref="A83:C83"/>
    <mergeCell ref="D83:F83"/>
    <mergeCell ref="A84:C84"/>
    <mergeCell ref="D84:F84"/>
    <mergeCell ref="A81:C81"/>
    <mergeCell ref="D81:F81"/>
    <mergeCell ref="A82:C82"/>
    <mergeCell ref="D82:F82"/>
    <mergeCell ref="A79:C79"/>
    <mergeCell ref="D79:F79"/>
    <mergeCell ref="A80:C80"/>
    <mergeCell ref="D80:F80"/>
    <mergeCell ref="A77:C77"/>
    <mergeCell ref="D77:F77"/>
    <mergeCell ref="A78:C78"/>
    <mergeCell ref="D78:F78"/>
    <mergeCell ref="A75:C75"/>
    <mergeCell ref="D75:F75"/>
    <mergeCell ref="A76:C76"/>
    <mergeCell ref="D76:F76"/>
    <mergeCell ref="A73:C73"/>
    <mergeCell ref="D73:F73"/>
    <mergeCell ref="A74:C74"/>
    <mergeCell ref="D74:F74"/>
    <mergeCell ref="A71:C71"/>
    <mergeCell ref="D71:F71"/>
    <mergeCell ref="A72:C72"/>
    <mergeCell ref="D72:F72"/>
    <mergeCell ref="A69:C69"/>
    <mergeCell ref="D69:F69"/>
    <mergeCell ref="A70:C70"/>
    <mergeCell ref="D70:F70"/>
    <mergeCell ref="A67:C67"/>
    <mergeCell ref="D67:F67"/>
    <mergeCell ref="A68:C68"/>
    <mergeCell ref="D68:F68"/>
    <mergeCell ref="A65:C65"/>
    <mergeCell ref="D65:F65"/>
    <mergeCell ref="A66:C66"/>
    <mergeCell ref="D66:F66"/>
    <mergeCell ref="A63:C63"/>
    <mergeCell ref="D63:F63"/>
    <mergeCell ref="A64:C64"/>
    <mergeCell ref="D64:F64"/>
    <mergeCell ref="A61:C61"/>
    <mergeCell ref="D61:F61"/>
    <mergeCell ref="A62:C62"/>
    <mergeCell ref="D62:F62"/>
    <mergeCell ref="A59:C59"/>
    <mergeCell ref="D59:F59"/>
    <mergeCell ref="A60:C60"/>
    <mergeCell ref="D60:F60"/>
    <mergeCell ref="A57:C57"/>
    <mergeCell ref="D57:F57"/>
    <mergeCell ref="A58:C58"/>
    <mergeCell ref="D58:F58"/>
    <mergeCell ref="A55:C55"/>
    <mergeCell ref="D55:F55"/>
    <mergeCell ref="A56:C56"/>
    <mergeCell ref="D56:F56"/>
    <mergeCell ref="A53:C53"/>
    <mergeCell ref="D53:F53"/>
    <mergeCell ref="A54:C54"/>
    <mergeCell ref="D54:F54"/>
    <mergeCell ref="A51:C51"/>
    <mergeCell ref="D51:F51"/>
    <mergeCell ref="A52:C52"/>
    <mergeCell ref="D52:F52"/>
    <mergeCell ref="A49:C49"/>
    <mergeCell ref="D49:F49"/>
    <mergeCell ref="A50:C50"/>
    <mergeCell ref="D50:F50"/>
    <mergeCell ref="A47:C47"/>
    <mergeCell ref="D47:F47"/>
    <mergeCell ref="A48:C48"/>
    <mergeCell ref="D48:F48"/>
    <mergeCell ref="A45:C45"/>
    <mergeCell ref="D45:F45"/>
    <mergeCell ref="A46:C46"/>
    <mergeCell ref="D46:F46"/>
    <mergeCell ref="A43:C43"/>
    <mergeCell ref="D43:F43"/>
    <mergeCell ref="A44:C44"/>
    <mergeCell ref="D44:F44"/>
    <mergeCell ref="A41:C41"/>
    <mergeCell ref="D41:F41"/>
    <mergeCell ref="A42:C42"/>
    <mergeCell ref="D42:F42"/>
    <mergeCell ref="A39:C39"/>
    <mergeCell ref="D39:F39"/>
    <mergeCell ref="A40:C40"/>
    <mergeCell ref="D40:F40"/>
    <mergeCell ref="A37:C37"/>
    <mergeCell ref="D37:F37"/>
    <mergeCell ref="A38:C38"/>
    <mergeCell ref="D38:F38"/>
    <mergeCell ref="A35:C35"/>
    <mergeCell ref="D35:F35"/>
    <mergeCell ref="A36:C36"/>
    <mergeCell ref="D36:F36"/>
    <mergeCell ref="A33:C33"/>
    <mergeCell ref="D33:F33"/>
    <mergeCell ref="A34:C34"/>
    <mergeCell ref="D34:F34"/>
    <mergeCell ref="A31:C31"/>
    <mergeCell ref="D31:F31"/>
    <mergeCell ref="A32:C32"/>
    <mergeCell ref="D32:F32"/>
    <mergeCell ref="A29:C29"/>
    <mergeCell ref="D29:F29"/>
    <mergeCell ref="A30:C30"/>
    <mergeCell ref="D30:F30"/>
    <mergeCell ref="A27:C27"/>
    <mergeCell ref="D27:F27"/>
    <mergeCell ref="A28:C28"/>
    <mergeCell ref="D28:F28"/>
    <mergeCell ref="A25:C25"/>
    <mergeCell ref="D25:F25"/>
    <mergeCell ref="A26:C26"/>
    <mergeCell ref="D26:F26"/>
    <mergeCell ref="A23:C23"/>
    <mergeCell ref="D23:F23"/>
    <mergeCell ref="A24:C24"/>
    <mergeCell ref="D24:F24"/>
    <mergeCell ref="A21:C21"/>
    <mergeCell ref="D21:F21"/>
    <mergeCell ref="A22:C22"/>
    <mergeCell ref="D22:F22"/>
    <mergeCell ref="A19:C19"/>
    <mergeCell ref="D19:F19"/>
    <mergeCell ref="A20:C20"/>
    <mergeCell ref="D20:F20"/>
    <mergeCell ref="A17:C17"/>
    <mergeCell ref="D17:F17"/>
    <mergeCell ref="A18:C18"/>
    <mergeCell ref="D18:F18"/>
    <mergeCell ref="A15:C15"/>
    <mergeCell ref="D15:F15"/>
    <mergeCell ref="A16:C16"/>
    <mergeCell ref="D16:F16"/>
    <mergeCell ref="A13:C13"/>
    <mergeCell ref="D13:F13"/>
    <mergeCell ref="A14:C14"/>
    <mergeCell ref="D14:F14"/>
    <mergeCell ref="A11:C11"/>
    <mergeCell ref="D11:F11"/>
    <mergeCell ref="A12:C12"/>
    <mergeCell ref="D12:F12"/>
    <mergeCell ref="A1:J1"/>
    <mergeCell ref="A4:C7"/>
    <mergeCell ref="D4:F7"/>
    <mergeCell ref="G4:G7"/>
    <mergeCell ref="H4:J5"/>
    <mergeCell ref="H6:H7"/>
    <mergeCell ref="I6:I7"/>
    <mergeCell ref="J6:J7"/>
    <mergeCell ref="A10:C10"/>
    <mergeCell ref="A8:F8"/>
    <mergeCell ref="A9:F9"/>
    <mergeCell ref="D10:F10"/>
  </mergeCells>
  <printOptions horizontalCentered="1"/>
  <pageMargins left="0.35" right="0.35" top="0.79" bottom="0.79" header="0.51" footer="0.51"/>
  <pageSetup fitToHeight="1" fitToWidth="1" horizontalDpi="600" verticalDpi="600" orientation="landscape" paperSize="9" r:id="rId1"/>
  <headerFooter alignWithMargins="0">
    <oddFooter>&amp;C第&amp;P页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Q24"/>
  <sheetViews>
    <sheetView workbookViewId="0" topLeftCell="A1">
      <selection activeCell="K19" sqref="K19"/>
    </sheetView>
  </sheetViews>
  <sheetFormatPr defaultColWidth="9.00390625" defaultRowHeight="14.25"/>
  <cols>
    <col min="1" max="2" width="3.50390625" style="3" bestFit="1" customWidth="1"/>
    <col min="3" max="3" width="3.50390625" style="3" customWidth="1"/>
    <col min="4" max="4" width="12.625" style="3" customWidth="1"/>
    <col min="5" max="7" width="8.625" style="3" customWidth="1"/>
    <col min="8" max="13" width="7.625" style="3" customWidth="1"/>
    <col min="14" max="14" width="8.625" style="3" customWidth="1"/>
    <col min="15" max="17" width="9.625" style="3" customWidth="1"/>
    <col min="18" max="16384" width="9.00390625" style="3" customWidth="1"/>
  </cols>
  <sheetData>
    <row r="1" spans="1:17" ht="14.25">
      <c r="A1" s="4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spans="1:17" ht="22.5" customHeight="1">
      <c r="A2" s="187" t="s">
        <v>128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</row>
    <row r="3" spans="1:17" s="1" customFormat="1" ht="15.7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14" t="s">
        <v>129</v>
      </c>
    </row>
    <row r="4" spans="1:17" s="1" customFormat="1" ht="14.25">
      <c r="A4" s="6" t="s">
        <v>6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15" t="s">
        <v>7</v>
      </c>
    </row>
    <row r="5" spans="1:17" s="2" customFormat="1" ht="30" customHeight="1">
      <c r="A5" s="183" t="s">
        <v>72</v>
      </c>
      <c r="B5" s="183"/>
      <c r="C5" s="183"/>
      <c r="D5" s="183" t="s">
        <v>73</v>
      </c>
      <c r="E5" s="8" t="s">
        <v>49</v>
      </c>
      <c r="F5" s="9"/>
      <c r="G5" s="9"/>
      <c r="H5" s="10" t="s">
        <v>110</v>
      </c>
      <c r="I5" s="10"/>
      <c r="J5" s="10"/>
      <c r="K5" s="9" t="s">
        <v>111</v>
      </c>
      <c r="L5" s="9"/>
      <c r="M5" s="9"/>
      <c r="N5" s="9" t="s">
        <v>58</v>
      </c>
      <c r="O5" s="9"/>
      <c r="P5" s="9"/>
      <c r="Q5" s="9"/>
    </row>
    <row r="6" spans="1:17" s="2" customFormat="1" ht="30" customHeight="1">
      <c r="A6" s="183"/>
      <c r="B6" s="183"/>
      <c r="C6" s="183"/>
      <c r="D6" s="183"/>
      <c r="E6" s="183" t="s">
        <v>84</v>
      </c>
      <c r="F6" s="182" t="s">
        <v>112</v>
      </c>
      <c r="G6" s="182" t="s">
        <v>113</v>
      </c>
      <c r="H6" s="182" t="s">
        <v>84</v>
      </c>
      <c r="I6" s="182" t="s">
        <v>114</v>
      </c>
      <c r="J6" s="182" t="s">
        <v>115</v>
      </c>
      <c r="K6" s="183" t="s">
        <v>84</v>
      </c>
      <c r="L6" s="182" t="s">
        <v>114</v>
      </c>
      <c r="M6" s="182" t="s">
        <v>115</v>
      </c>
      <c r="N6" s="183" t="s">
        <v>84</v>
      </c>
      <c r="O6" s="182" t="s">
        <v>112</v>
      </c>
      <c r="P6" s="184" t="s">
        <v>113</v>
      </c>
      <c r="Q6" s="185"/>
    </row>
    <row r="7" spans="1:17" s="2" customFormat="1" ht="53.25" customHeight="1">
      <c r="A7" s="183"/>
      <c r="B7" s="183"/>
      <c r="C7" s="183"/>
      <c r="D7" s="183"/>
      <c r="E7" s="183"/>
      <c r="F7" s="182"/>
      <c r="G7" s="182"/>
      <c r="H7" s="182"/>
      <c r="I7" s="183"/>
      <c r="J7" s="183"/>
      <c r="K7" s="183"/>
      <c r="L7" s="183"/>
      <c r="M7" s="183"/>
      <c r="N7" s="183"/>
      <c r="O7" s="182"/>
      <c r="P7" s="11" t="s">
        <v>116</v>
      </c>
      <c r="Q7" s="16" t="s">
        <v>117</v>
      </c>
    </row>
    <row r="8" spans="1:17" s="2" customFormat="1" ht="19.5" customHeight="1">
      <c r="A8" s="183" t="s">
        <v>80</v>
      </c>
      <c r="B8" s="183" t="s">
        <v>81</v>
      </c>
      <c r="C8" s="183" t="s">
        <v>82</v>
      </c>
      <c r="D8" s="12" t="s">
        <v>83</v>
      </c>
      <c r="E8" s="7">
        <v>1</v>
      </c>
      <c r="F8" s="7">
        <v>2</v>
      </c>
      <c r="G8" s="7">
        <v>3</v>
      </c>
      <c r="H8" s="7">
        <v>4</v>
      </c>
      <c r="I8" s="7">
        <v>5</v>
      </c>
      <c r="J8" s="7">
        <v>6</v>
      </c>
      <c r="K8" s="7">
        <v>7</v>
      </c>
      <c r="L8" s="7">
        <v>8</v>
      </c>
      <c r="M8" s="7">
        <v>9</v>
      </c>
      <c r="N8" s="7">
        <v>10</v>
      </c>
      <c r="O8" s="7">
        <v>11</v>
      </c>
      <c r="P8" s="7">
        <v>12</v>
      </c>
      <c r="Q8" s="7">
        <v>13</v>
      </c>
    </row>
    <row r="9" spans="1:17" s="2" customFormat="1" ht="24" customHeight="1">
      <c r="A9" s="183"/>
      <c r="B9" s="183"/>
      <c r="C9" s="183"/>
      <c r="D9" s="7" t="s">
        <v>84</v>
      </c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</row>
    <row r="10" spans="1:17" s="2" customFormat="1" ht="24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</row>
    <row r="11" spans="1:17" s="2" customFormat="1" ht="24" customHeight="1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</row>
    <row r="12" spans="1:17" s="2" customFormat="1" ht="24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</row>
    <row r="13" spans="1:17" s="2" customFormat="1" ht="24" customHeight="1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</row>
    <row r="14" spans="1:17" s="2" customFormat="1" ht="24" customHeight="1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</row>
    <row r="15" spans="1:17" s="2" customFormat="1" ht="24" customHeight="1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</row>
    <row r="16" spans="1:17" s="2" customFormat="1" ht="19.5" customHeight="1">
      <c r="A16" s="186" t="s">
        <v>130</v>
      </c>
      <c r="B16" s="186"/>
      <c r="C16" s="186"/>
      <c r="D16" s="186"/>
      <c r="E16" s="186"/>
      <c r="F16" s="186"/>
      <c r="G16" s="186"/>
      <c r="H16" s="186"/>
      <c r="I16" s="186"/>
      <c r="J16" s="186"/>
      <c r="K16" s="186"/>
      <c r="L16" s="186"/>
      <c r="M16" s="186"/>
      <c r="N16" s="186"/>
      <c r="O16" s="186"/>
      <c r="P16" s="186"/>
      <c r="Q16" s="186"/>
    </row>
    <row r="17" s="2" customFormat="1" ht="19.5" customHeight="1">
      <c r="A17" s="2" t="s">
        <v>119</v>
      </c>
    </row>
    <row r="18" s="2" customFormat="1" ht="19.5" customHeight="1">
      <c r="A18" s="2" t="s">
        <v>69</v>
      </c>
    </row>
    <row r="19" spans="1:17" ht="19.5" customHeight="1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</row>
    <row r="20" spans="1:17" ht="19.5" customHeight="1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</row>
    <row r="21" spans="1:17" ht="14.25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</row>
    <row r="22" spans="1:17" ht="14.25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</row>
    <row r="23" spans="1:17" ht="14.25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</row>
    <row r="24" spans="1:17" ht="14.25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</row>
  </sheetData>
  <sheetProtection/>
  <mergeCells count="19">
    <mergeCell ref="A2:Q2"/>
    <mergeCell ref="P6:Q6"/>
    <mergeCell ref="A16:Q16"/>
    <mergeCell ref="A8:A9"/>
    <mergeCell ref="B8:B9"/>
    <mergeCell ref="C8:C9"/>
    <mergeCell ref="D5:D7"/>
    <mergeCell ref="E6:E7"/>
    <mergeCell ref="F6:F7"/>
    <mergeCell ref="G6:G7"/>
    <mergeCell ref="O6:O7"/>
    <mergeCell ref="H6:H7"/>
    <mergeCell ref="I6:I7"/>
    <mergeCell ref="J6:J7"/>
    <mergeCell ref="K6:K7"/>
    <mergeCell ref="A5:C7"/>
    <mergeCell ref="L6:L7"/>
    <mergeCell ref="M6:M7"/>
    <mergeCell ref="N6:N7"/>
  </mergeCells>
  <printOptions horizontalCentered="1"/>
  <pageMargins left="0.2" right="0.2" top="0.51" bottom="0.47" header="0.51" footer="0.51"/>
  <pageSetup horizontalDpi="600" verticalDpi="600" orientation="landscape" paperSize="9"/>
  <headerFooter alignWithMargins="0">
    <oddFooter>&amp;C第&amp;P页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pan</dc:creator>
  <cp:keywords/>
  <dc:description/>
  <cp:lastModifiedBy>中共孝义市委老干部局</cp:lastModifiedBy>
  <cp:lastPrinted>2016-06-19T07:07:55Z</cp:lastPrinted>
  <dcterms:created xsi:type="dcterms:W3CDTF">1996-12-17T01:32:42Z</dcterms:created>
  <dcterms:modified xsi:type="dcterms:W3CDTF">2019-08-18T09:53:48Z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2052-10.1.0.6206</vt:lpwstr>
  </property>
</Properties>
</file>