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firstSheet="5" activeTab="5"/>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<sst xmlns="http://schemas.openxmlformats.org/spreadsheetml/2006/main" count="1056" uniqueCount="401">
  <si>
    <t>2020年收入支出决算总表</t>
  </si>
  <si>
    <t>公开01表</t>
  </si>
  <si>
    <t>编制单位：孝义市柱濮镇人民政府</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</si>
  <si>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</si>
  <si>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</si>
  <si>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</si>
  <si>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</si>
  <si>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</si>
  <si>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</si>
  <si>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</si>
  <si>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</si>
  <si>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</si>
  <si>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</si>
  <si>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</si>
  <si>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</si>
  <si>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</si>
  <si>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</si>
  <si>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</si>
  <si>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</si>
  <si>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</si>
  <si>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</si>
  <si>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</si>
  <si>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</si>
  <si>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</si>
  <si>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</si>
  <si>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</si>
  <si>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</si>
  <si>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</si>
  <si>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</si>
  <si>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</si>
  <si>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</si>
  <si>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</si>
  <si>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</si>
  <si>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</si>
  <si>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</si>
  <si>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</si>
  <si>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</si>
  <si>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</si>
  <si>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</si>
  <si>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</si>
  <si>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</si>
  <si>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</si>
  <si>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</si>
  <si>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</si>
  <si>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</si>
  <si>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</si>
  <si>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</si>
  <si>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</si>
  <si>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</si>
  <si>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</si>
  <si>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</si>
  <si>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</si>
  <si>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</si>
  <si>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</si>
  <si>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</si>
  <si>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</si>
  <si>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</si>
  <si>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</si>
  <si>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孝义市柱濮镇人民政府</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</si>
  <si>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</si>
  <si>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</si>
  <si>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</si>
  <si>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</si>
  <si>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</si>
  <si>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</si>
  <si>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</si>
  <si>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</si>
  <si>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</si>
  <si>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</si>
  <si>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</si>
  <si>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</si>
  <si>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</si>
  <si>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</si>
  <si>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</si>
  <si>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</si>
  <si>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</si>
  <si>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一般公共服务支出</t>
  </si>
  <si>
    <t>政府办公厅（室）及相关机构事务</t>
  </si>
  <si>
    <t xml:space="preserve">  行政运行</t>
  </si>
  <si>
    <t xml:space="preserve">  事业运行</t>
  </si>
  <si>
    <t>组织事务</t>
  </si>
  <si>
    <t xml:space="preserve">  其他组织事务支出</t>
  </si>
  <si>
    <t>社会保障和就业支出</t>
  </si>
  <si>
    <t>行政事业单位离退休</t>
  </si>
  <si>
    <t xml:space="preserve">  行政单位离退休</t>
  </si>
  <si>
    <t xml:space="preserve">  事业单位离退休</t>
  </si>
  <si>
    <t xml:space="preserve">  机关事业单位基本养老保险缴费支出</t>
  </si>
  <si>
    <t>残疾人事业</t>
  </si>
  <si>
    <t xml:space="preserve">  残疾人生活和护理补贴</t>
  </si>
  <si>
    <t>卫生健康支出</t>
  </si>
  <si>
    <t>计划生育事务</t>
  </si>
  <si>
    <t xml:space="preserve">  其他计划生育事务支出</t>
  </si>
  <si>
    <t>行政事业单位医疗</t>
  </si>
  <si>
    <t xml:space="preserve">  行政单位医疗</t>
  </si>
  <si>
    <t xml:space="preserve">  事业单位医疗</t>
  </si>
  <si>
    <t xml:space="preserve">  公务员医疗补助</t>
  </si>
  <si>
    <t>城乡社区支出</t>
  </si>
  <si>
    <t>城乡社区公共设施</t>
  </si>
  <si>
    <t xml:space="preserve">  其他城乡社区公共设施支出</t>
  </si>
  <si>
    <t>农林水支出</t>
  </si>
  <si>
    <t>农村综合改革</t>
  </si>
  <si>
    <t xml:space="preserve">  对村民委员会和村党支部的补助</t>
  </si>
  <si>
    <t>住房保障支出</t>
  </si>
  <si>
    <t>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</si>
  <si>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</si>
  <si>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</si>
  <si>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</si>
  <si>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</si>
  <si>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</si>
  <si>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</si>
  <si>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</si>
  <si>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</si>
  <si>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</si>
  <si>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</si>
  <si>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</si>
  <si>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</si>
  <si>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</si>
  <si>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</si>
  <si>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</si>
  <si>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</si>
  <si>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</si>
  <si>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</si>
  <si>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</si>
  <si>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</si>
  <si>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</si>
  <si>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</si>
  <si>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</si>
  <si>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</si>
  <si>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</si>
  <si>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</si>
  <si>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</si>
  <si>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</si>
  <si>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</si>
  <si>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</si>
  <si>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</si>
  <si>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</si>
  <si>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</si>
  <si>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</si>
  <si>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</si>
  <si>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</si>
  <si>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</si>
  <si>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</si>
  <si>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</si>
  <si>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</si>
  <si>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</si>
  <si>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</si>
  <si>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</si>
  <si>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</si>
  <si>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</si>
  <si>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</si>
  <si>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</si>
  <si>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</si>
  <si>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</si>
  <si>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</si>
  <si>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</si>
  <si>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</si>
  <si>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</si>
  <si>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</si>
  <si>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</si>
  <si>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</si>
  <si>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</si>
  <si>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</si>
  <si>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</si>
  <si>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</si>
  <si>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</si>
  <si>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</si>
  <si>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</si>
  <si>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</si>
  <si>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</si>
  <si>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</si>
  <si>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</si>
  <si>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</si>
  <si>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</si>
  <si>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</si>
  <si>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</si>
  <si>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</si>
  <si>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</si>
  <si>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</si>
  <si>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</si>
  <si>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</si>
  <si>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</si>
  <si>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</si>
  <si>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</si>
  <si>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</si>
  <si>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</si>
  <si>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</si>
  <si>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</si>
  <si>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</si>
  <si>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</si>
  <si>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</si>
  <si>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</si>
  <si>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</si>
  <si>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</si>
  <si>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</si>
  <si>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</si>
  <si>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</si>
  <si>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</si>
  <si>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</si>
  <si>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</si>
  <si>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</si>
  <si>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</si>
  <si>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</si>
  <si>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</si>
  <si>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</si>
  <si>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</si>
  <si>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</si>
  <si>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</si>
  <si>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</si>
  <si>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</si>
  <si>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</si>
  <si>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</si>
  <si>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</si>
  <si>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</si>
  <si>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</si>
  <si>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</si>
  <si>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</si>
  <si>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</si>
  <si>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</si>
  <si>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</si>
  <si>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</si>
  <si>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</si>
  <si>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</si>
  <si>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</si>
  <si>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</si>
  <si>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</si>
  <si>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</si>
  <si>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</si>
  <si>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</si>
  <si>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</si>
  <si>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</si>
  <si>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</si>
  <si>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</si>
  <si>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</si>
  <si>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</si>
  <si>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</si>
  <si>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</si>
  <si>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</si>
  <si>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</si>
  <si>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</si>
  <si>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</si>
  <si>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</si>
  <si>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</si>
  <si>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</si>
  <si>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</si>
  <si>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</si>
  <si>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</si>
  <si>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</si>
  <si>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</si>
  <si>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</si>
  <si>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</si>
  <si>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</si>
  <si>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</si>
  <si>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</si>
  <si>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</si>
  <si>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</si>
  <si>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</si>
  <si>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</si>
  <si>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</si>
  <si>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</si>
  <si>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</si>
  <si>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</si>
  <si>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</si>
  <si>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</si>
  <si>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</si>
  <si>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</si>
  <si>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</si>
  <si>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</si>
  <si>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</si>
  <si>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</si>
  <si>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</si>
  <si>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</si>
  <si>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</si>
  <si>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</si>
  <si>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</si>
  <si>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</si>
  <si>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</si>
  <si>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</si>
  <si>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</si>
  <si>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</si>
  <si>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</si>
  <si>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</si>
  <si>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</si>
  <si>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</si>
  <si>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</si>
  <si>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</si>
  <si>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</si>
  <si>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</si>
  <si>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</si>
  <si>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</si>
  <si>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</si>
  <si>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</si>
  <si>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</si>
  <si>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</si>
  <si>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</si>
  <si>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</si>
  <si>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</si>
  <si>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</si>
  <si>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</si>
  <si>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</si>
  <si>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</si>
  <si>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</si>
  <si>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</si>
  <si>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</si>
  <si>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</si>
  <si>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</si>
  <si>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</si>
  <si>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</si>
  <si>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</si>
  <si>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</si>
  <si>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</si>
  <si>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</si>
  <si>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</si>
  <si>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</si>
  <si>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</si>
  <si>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</si>
  <si>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</si>
  <si>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</si>
  <si>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</si>
  <si>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</si>
  <si>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</si>
  <si>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</si>
  <si>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</si>
  <si>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</si>
  <si>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</si>
  <si>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</si>
  <si>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</si>
  <si>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</si>
  <si>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</si>
  <si>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</si>
  <si>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</si>
  <si>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</si>
  <si>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</si>
  <si>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</si>
  <si>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</si>
  <si>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</si>
  <si>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</si>
  <si>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</si>
  <si>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</si>
  <si>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</si>
  <si>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</si>
  <si>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</si>
  <si>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</si>
  <si>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</si>
  <si>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</si>
  <si>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</si>
  <si>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</si>
  <si>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</si>
  <si>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</si>
  <si>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</si>
  <si>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</si>
  <si>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</si>
  <si>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</si>
  <si>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</si>
  <si>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</si>
  <si>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</si>
  <si>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</si>
  <si>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</si>
  <si>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</si>
  <si>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</si>
  <si>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</si>
  <si>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</si>
  <si>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</si>
  <si>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</si>
  <si>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</si>
  <si>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</si>
  <si>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</si>
  <si>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212</t>
  </si>
  <si>
    <t>21211</t>
  </si>
  <si>
    <t>农业土地开发资金安排的支出</t>
  </si>
  <si>
    <t>2121100</t>
  </si>
  <si>
    <t xml:space="preserve">  农业土地开发资金安排的支出</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</si>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</sst>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16"/>
      <name val="宋体"/>
      <family val="0"/>
    </font>
    <font>
      <sz val="11"/>
      <color indexed="9"/>
      <name val="宋体"/>
      <family val="0"/>
    </font>
    <font>
      <i/>
      <sz val="11"/>
      <color indexed="23"/>
      <name val="宋体"/>
      <family val="0"/>
    </font>
    <font>
      <sz val="11"/>
      <color indexed="17"/>
      <name val="宋体"/>
      <family val="0"/>
    </font>
    <font>
      <sz val="11"/>
      <color indexed="62"/>
      <name val="宋体"/>
      <family val="0"/>
    </font>
    <font>
      <sz val="11"/>
      <color indexed="10"/>
      <name val="宋体"/>
      <family val="0"/>
    </font>
    <font>
      <b/>
      <sz val="11"/>
      <color indexed="53"/>
      <name val="宋体"/>
      <family val="0"/>
    </font>
    <font>
      <sz val="11"/>
      <color indexed="19"/>
      <name val="宋体"/>
      <family val="0"/>
    </font>
    <font>
      <u val="single"/>
      <sz val="11"/>
      <color indexed="12"/>
      <name val="宋体"/>
      <family val="0"/>
    </font>
    <font>
      <u val="single"/>
      <sz val="11"/>
      <color indexed="20"/>
      <name val="宋体"/>
      <family val="0"/>
    </font>
    <font>
      <b/>
      <sz val="15"/>
      <color indexed="54"/>
      <name val="宋体"/>
      <family val="0"/>
    </font>
    <font>
      <b/>
      <sz val="11"/>
      <color indexed="54"/>
      <name val="宋体"/>
      <family val="0"/>
    </font>
    <font>
      <b/>
      <sz val="18"/>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border>
    <border>
      <left style="thin">
        <color indexed="8"/>
      </left>
      <right style="thin">
        <color indexed="8"/>
      </right>
      <top>
        <color indexed="63"/>
      </top>
      <bottom/>
    </border>
    <border>
      <left/>
      <right style="thin"/>
      <top style="thin"/>
      <bottom style="thin"/>
    </border>
    <border>
      <left>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4"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6" fillId="0" borderId="11" xfId="0"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4" fontId="5" fillId="0" borderId="13" xfId="0" applyNumberFormat="1" applyFont="1" applyBorder="1" applyAlignment="1">
      <alignment horizontal="center" vertical="center" shrinkToFit="1"/>
    </xf>
    <xf numFmtId="179" fontId="5" fillId="0" borderId="13" xfId="0" applyNumberFormat="1"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horizontal="center" vertical="center" shrinkToFit="1"/>
    </xf>
    <xf numFmtId="179" fontId="5" fillId="0" borderId="14" xfId="0" applyNumberFormat="1" applyFont="1" applyBorder="1" applyAlignment="1">
      <alignment horizontal="center"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179" fontId="5" fillId="0" borderId="14" xfId="0" applyNumberFormat="1" applyFont="1" applyBorder="1" applyAlignment="1">
      <alignment horizontal="center"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179" fontId="5" fillId="0" borderId="13"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13" xfId="0" applyFont="1" applyBorder="1" applyAlignment="1">
      <alignment horizontal="right" vertical="center" shrinkToFit="1"/>
    </xf>
    <xf numFmtId="0" fontId="6" fillId="0" borderId="21" xfId="0" applyFont="1" applyBorder="1" applyAlignment="1">
      <alignment horizontal="right" vertical="center" shrinkToFit="1"/>
    </xf>
    <xf numFmtId="0" fontId="6" fillId="0" borderId="21" xfId="0"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22" xfId="0" applyFont="1" applyBorder="1" applyAlignment="1">
      <alignment horizontal="center" vertical="center" shrinkToFit="1"/>
    </xf>
    <xf numFmtId="4" fontId="5" fillId="0" borderId="12" xfId="0" applyNumberFormat="1"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vertical="center" shrinkToFit="1"/>
    </xf>
    <xf numFmtId="0" fontId="5" fillId="0" borderId="13"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4"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3">
      <selection activeCell="I27" sqref="I27"/>
    </sheetView>
  </sheetViews>
  <sheetFormatPr defaultColWidth="9.140625" defaultRowHeight="12.75"/>
  <cols>
    <col min="1" max="1" width="35.421875" style="0" customWidth="1"/>
    <col min="2" max="2" width="4.8515625" style="0" customWidth="1"/>
    <col min="3" max="3" width="12.00390625" style="0" customWidth="1"/>
    <col min="4" max="4" width="37.140625" style="0" customWidth="1"/>
    <col min="5" max="5" width="5.00390625" style="0" customWidth="1"/>
    <col min="6" max="6" width="13.7109375" style="0" customWidth="1"/>
    <col min="7" max="7" width="9.7109375" style="0" bestFit="1" customWidth="1"/>
  </cols>
  <sheetData>
    <row r="1" spans="1:6" ht="27.75">
      <c r="A1" s="1" t="s">
        <v>0</v>
      </c>
      <c r="B1" s="1"/>
      <c r="C1" s="1"/>
      <c r="D1" s="1"/>
      <c r="E1" s="1"/>
      <c r="F1" s="1"/>
    </row>
    <row r="2" ht="12.75">
      <c r="F2" s="2" t="s">
        <v>1</v>
      </c>
    </row>
    <row r="3" spans="1:6" ht="12.75">
      <c r="A3" s="3" t="s">
        <v>2</v>
      </c>
      <c r="F3" s="2" t="s">
        <v>3</v>
      </c>
    </row>
    <row r="4" spans="1:6" ht="15" customHeight="1">
      <c r="A4" s="67" t="s">
        <v>4</v>
      </c>
      <c r="B4" s="68" t="s">
        <v>5</v>
      </c>
      <c r="C4" s="99" t="s">
        <v>5</v>
      </c>
      <c r="D4" s="68" t="s">
        <v>6</v>
      </c>
      <c r="E4" s="68" t="s">
        <v>5</v>
      </c>
      <c r="F4" s="99"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26">
        <v>10760636.86</v>
      </c>
      <c r="D7" s="10" t="s">
        <v>14</v>
      </c>
      <c r="E7" s="7">
        <v>32</v>
      </c>
      <c r="F7" s="26">
        <v>5335433.56</v>
      </c>
    </row>
    <row r="8" spans="1:6" ht="15" customHeight="1">
      <c r="A8" s="9" t="s">
        <v>15</v>
      </c>
      <c r="B8" s="7">
        <v>2</v>
      </c>
      <c r="C8" s="26"/>
      <c r="D8" s="10" t="s">
        <v>16</v>
      </c>
      <c r="E8" s="7">
        <v>33</v>
      </c>
      <c r="F8" s="26"/>
    </row>
    <row r="9" spans="1:6" ht="15" customHeight="1">
      <c r="A9" s="9" t="s">
        <v>17</v>
      </c>
      <c r="B9" s="7">
        <v>3</v>
      </c>
      <c r="C9" s="26"/>
      <c r="D9" s="10" t="s">
        <v>18</v>
      </c>
      <c r="E9" s="7">
        <v>34</v>
      </c>
      <c r="F9" s="26"/>
    </row>
    <row r="10" spans="1:6" ht="15" customHeight="1">
      <c r="A10" s="9" t="s">
        <v>19</v>
      </c>
      <c r="B10" s="7">
        <v>4</v>
      </c>
      <c r="C10" s="26"/>
      <c r="D10" s="10" t="s">
        <v>20</v>
      </c>
      <c r="E10" s="7">
        <v>35</v>
      </c>
      <c r="F10" s="26"/>
    </row>
    <row r="11" spans="1:6" ht="15" customHeight="1">
      <c r="A11" s="9" t="s">
        <v>21</v>
      </c>
      <c r="B11" s="7">
        <v>5</v>
      </c>
      <c r="C11" s="26"/>
      <c r="D11" s="10" t="s">
        <v>22</v>
      </c>
      <c r="E11" s="7">
        <v>36</v>
      </c>
      <c r="F11" s="26"/>
    </row>
    <row r="12" spans="1:6" ht="15" customHeight="1">
      <c r="A12" s="9" t="s">
        <v>23</v>
      </c>
      <c r="B12" s="7">
        <v>6</v>
      </c>
      <c r="C12" s="26"/>
      <c r="D12" s="10" t="s">
        <v>24</v>
      </c>
      <c r="E12" s="7">
        <v>37</v>
      </c>
      <c r="F12" s="26"/>
    </row>
    <row r="13" spans="1:6" ht="15" customHeight="1">
      <c r="A13" s="9" t="s">
        <v>25</v>
      </c>
      <c r="B13" s="7">
        <v>7</v>
      </c>
      <c r="C13" s="26"/>
      <c r="D13" s="10" t="s">
        <v>26</v>
      </c>
      <c r="E13" s="7">
        <v>38</v>
      </c>
      <c r="F13" s="26"/>
    </row>
    <row r="14" spans="1:6" ht="15" customHeight="1">
      <c r="A14" s="9" t="s">
        <v>27</v>
      </c>
      <c r="B14" s="7">
        <v>8</v>
      </c>
      <c r="C14" s="8"/>
      <c r="D14" s="10" t="s">
        <v>28</v>
      </c>
      <c r="E14" s="7">
        <v>39</v>
      </c>
      <c r="F14" s="26">
        <v>722513.14</v>
      </c>
    </row>
    <row r="15" spans="1:6" ht="15" customHeight="1">
      <c r="A15" s="9"/>
      <c r="B15" s="7">
        <v>9</v>
      </c>
      <c r="C15" s="8"/>
      <c r="D15" s="10" t="s">
        <v>29</v>
      </c>
      <c r="E15" s="7">
        <v>40</v>
      </c>
      <c r="F15" s="26">
        <v>405603.16</v>
      </c>
    </row>
    <row r="16" spans="1:6" ht="15" customHeight="1">
      <c r="A16" s="9"/>
      <c r="B16" s="7">
        <v>10</v>
      </c>
      <c r="C16" s="8"/>
      <c r="D16" s="10" t="s">
        <v>30</v>
      </c>
      <c r="E16" s="7">
        <v>41</v>
      </c>
      <c r="F16" s="26"/>
    </row>
    <row r="17" spans="1:6" ht="13.5" customHeight="1">
      <c r="A17" s="9"/>
      <c r="B17" s="7">
        <v>11</v>
      </c>
      <c r="C17" s="8"/>
      <c r="D17" s="10" t="s">
        <v>31</v>
      </c>
      <c r="E17" s="7">
        <v>42</v>
      </c>
      <c r="F17" s="26">
        <v>1099319</v>
      </c>
    </row>
    <row r="18" spans="1:6" ht="15" customHeight="1">
      <c r="A18" s="9"/>
      <c r="B18" s="7">
        <v>12</v>
      </c>
      <c r="C18" s="8"/>
      <c r="D18" s="10" t="s">
        <v>32</v>
      </c>
      <c r="E18" s="7">
        <v>43</v>
      </c>
      <c r="F18" s="26">
        <v>3112000</v>
      </c>
    </row>
    <row r="19" spans="1:6" ht="15" customHeight="1">
      <c r="A19" s="9"/>
      <c r="B19" s="7">
        <v>13</v>
      </c>
      <c r="C19" s="8"/>
      <c r="D19" s="10" t="s">
        <v>33</v>
      </c>
      <c r="E19" s="7">
        <v>44</v>
      </c>
      <c r="F19" s="26"/>
    </row>
    <row r="20" spans="1:6" ht="15" customHeight="1">
      <c r="A20" s="9"/>
      <c r="B20" s="7">
        <v>14</v>
      </c>
      <c r="C20" s="8"/>
      <c r="D20" s="10" t="s">
        <v>34</v>
      </c>
      <c r="E20" s="7">
        <v>45</v>
      </c>
      <c r="F20" s="26"/>
    </row>
    <row r="21" spans="1:6" ht="15" customHeight="1">
      <c r="A21" s="9"/>
      <c r="B21" s="7">
        <v>15</v>
      </c>
      <c r="C21" s="8"/>
      <c r="D21" s="10" t="s">
        <v>35</v>
      </c>
      <c r="E21" s="7">
        <v>46</v>
      </c>
      <c r="F21" s="26"/>
    </row>
    <row r="22" spans="1:6" ht="15" customHeight="1">
      <c r="A22" s="9"/>
      <c r="B22" s="7">
        <v>16</v>
      </c>
      <c r="C22" s="8"/>
      <c r="D22" s="10" t="s">
        <v>36</v>
      </c>
      <c r="E22" s="7">
        <v>47</v>
      </c>
      <c r="F22" s="26"/>
    </row>
    <row r="23" spans="1:6" ht="15" customHeight="1">
      <c r="A23" s="9"/>
      <c r="B23" s="7">
        <v>17</v>
      </c>
      <c r="C23" s="8"/>
      <c r="D23" s="10" t="s">
        <v>37</v>
      </c>
      <c r="E23" s="7">
        <v>48</v>
      </c>
      <c r="F23" s="26"/>
    </row>
    <row r="24" spans="1:6" ht="15" customHeight="1">
      <c r="A24" s="9"/>
      <c r="B24" s="7">
        <v>18</v>
      </c>
      <c r="C24" s="8"/>
      <c r="D24" s="10" t="s">
        <v>38</v>
      </c>
      <c r="E24" s="7">
        <v>49</v>
      </c>
      <c r="F24" s="26"/>
    </row>
    <row r="25" spans="1:6" ht="15" customHeight="1">
      <c r="A25" s="9"/>
      <c r="B25" s="7">
        <v>19</v>
      </c>
      <c r="C25" s="8"/>
      <c r="D25" s="10" t="s">
        <v>39</v>
      </c>
      <c r="E25" s="7">
        <v>50</v>
      </c>
      <c r="F25" s="26">
        <v>370768</v>
      </c>
    </row>
    <row r="26" spans="1:6" ht="15" customHeight="1">
      <c r="A26" s="9"/>
      <c r="B26" s="7">
        <v>20</v>
      </c>
      <c r="C26" s="8"/>
      <c r="D26" s="10" t="s">
        <v>40</v>
      </c>
      <c r="E26" s="7">
        <v>51</v>
      </c>
      <c r="F26" s="26"/>
    </row>
    <row r="27" spans="1:6" ht="15" customHeight="1">
      <c r="A27" s="9"/>
      <c r="B27" s="7">
        <v>21</v>
      </c>
      <c r="C27" s="8"/>
      <c r="D27" s="10" t="s">
        <v>41</v>
      </c>
      <c r="E27" s="7">
        <v>52</v>
      </c>
      <c r="F27" s="26"/>
    </row>
    <row r="28" spans="1:6" ht="15" customHeight="1">
      <c r="A28" s="9"/>
      <c r="B28" s="7">
        <v>22</v>
      </c>
      <c r="C28" s="8"/>
      <c r="D28" s="10" t="s">
        <v>42</v>
      </c>
      <c r="E28" s="7">
        <v>53</v>
      </c>
      <c r="F28" s="26"/>
    </row>
    <row r="29" spans="1:6" ht="15" customHeight="1">
      <c r="A29" s="9"/>
      <c r="B29" s="7">
        <v>23</v>
      </c>
      <c r="C29" s="8"/>
      <c r="D29" s="10" t="s">
        <v>43</v>
      </c>
      <c r="E29" s="7">
        <v>54</v>
      </c>
      <c r="F29" s="26"/>
    </row>
    <row r="30" spans="1:6" ht="15" customHeight="1">
      <c r="A30" s="9"/>
      <c r="B30" s="7">
        <v>24</v>
      </c>
      <c r="C30" s="8"/>
      <c r="D30" s="10" t="s">
        <v>44</v>
      </c>
      <c r="E30" s="7">
        <v>55</v>
      </c>
      <c r="F30" s="26"/>
    </row>
    <row r="31" spans="1:6" ht="15" customHeight="1">
      <c r="A31" s="100"/>
      <c r="B31" s="32">
        <v>25</v>
      </c>
      <c r="C31" s="8"/>
      <c r="D31" s="10" t="s">
        <v>45</v>
      </c>
      <c r="E31" s="32">
        <v>56</v>
      </c>
      <c r="F31" s="26"/>
    </row>
    <row r="32" spans="1:6" ht="18" customHeight="1">
      <c r="A32" s="70"/>
      <c r="B32" s="7">
        <v>26</v>
      </c>
      <c r="C32" s="26"/>
      <c r="D32" s="71" t="s">
        <v>46</v>
      </c>
      <c r="E32" s="7">
        <v>57</v>
      </c>
      <c r="F32" s="26"/>
    </row>
    <row r="33" spans="1:6" ht="15" customHeight="1">
      <c r="A33" s="9" t="s">
        <v>47</v>
      </c>
      <c r="B33" s="7">
        <v>27</v>
      </c>
      <c r="C33" s="26">
        <v>10760636.86</v>
      </c>
      <c r="D33" s="10" t="s">
        <v>48</v>
      </c>
      <c r="E33" s="7">
        <v>58</v>
      </c>
      <c r="F33" s="26"/>
    </row>
    <row r="34" spans="1:6" ht="15" customHeight="1">
      <c r="A34" s="9" t="s">
        <v>49</v>
      </c>
      <c r="B34" s="7">
        <v>28</v>
      </c>
      <c r="C34" s="26"/>
      <c r="D34" s="10" t="s">
        <v>50</v>
      </c>
      <c r="E34" s="7">
        <v>59</v>
      </c>
      <c r="F34" s="26"/>
    </row>
    <row r="35" spans="1:6" ht="15" customHeight="1">
      <c r="A35" s="9" t="s">
        <v>51</v>
      </c>
      <c r="B35" s="7">
        <v>29</v>
      </c>
      <c r="C35" s="26">
        <v>525000</v>
      </c>
      <c r="D35" s="10" t="s">
        <v>52</v>
      </c>
      <c r="E35" s="32">
        <v>60</v>
      </c>
      <c r="F35" s="26"/>
    </row>
    <row r="36" spans="1:6" ht="15" customHeight="1">
      <c r="A36" s="9"/>
      <c r="B36" s="7">
        <v>30</v>
      </c>
      <c r="C36" s="8"/>
      <c r="D36" s="10"/>
      <c r="E36" s="7">
        <v>61</v>
      </c>
      <c r="F36" s="8"/>
    </row>
    <row r="37" spans="1:6" ht="15" customHeight="1">
      <c r="A37" s="70" t="s">
        <v>53</v>
      </c>
      <c r="B37" s="7">
        <v>31</v>
      </c>
      <c r="C37" s="26">
        <f>C35+C33</f>
        <v>11285636.86</v>
      </c>
      <c r="D37" s="71" t="s">
        <v>53</v>
      </c>
      <c r="E37" s="7">
        <v>62</v>
      </c>
      <c r="F37" s="26">
        <f>SUM(F7:F36)</f>
        <v>11045636.86</v>
      </c>
    </row>
    <row r="38" spans="1:6" ht="15" customHeight="1">
      <c r="A38" s="14" t="s">
        <v>54</v>
      </c>
      <c r="B38" s="16" t="s">
        <v>5</v>
      </c>
      <c r="C38" s="16" t="s">
        <v>5</v>
      </c>
      <c r="D38" s="16" t="s">
        <v>5</v>
      </c>
      <c r="E38" s="16" t="s">
        <v>5</v>
      </c>
      <c r="F38" s="16" t="s">
        <v>5</v>
      </c>
    </row>
  </sheetData>
  <sheetProtection/>
  <mergeCells count="13">
    <mergeCell ref="A1:F1"/>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A32" sqref="A32:C38"/>
    </sheetView>
  </sheetViews>
  <sheetFormatPr defaultColWidth="9.140625" defaultRowHeight="12.75"/>
  <cols>
    <col min="1" max="1" width="3.57421875" style="0" customWidth="1"/>
    <col min="2" max="3" width="3.7109375" style="0" customWidth="1"/>
    <col min="4" max="4" width="30.00390625" style="0" customWidth="1"/>
    <col min="5" max="9" width="14.57421875" style="0" customWidth="1"/>
    <col min="10" max="10" width="12.57421875" style="0" customWidth="1"/>
    <col min="11" max="11" width="17.140625" style="0" customWidth="1"/>
    <col min="12" max="12" width="9.7109375" style="0" bestFit="1" customWidth="1"/>
  </cols>
  <sheetData>
    <row r="1" spans="1:11" ht="27.75">
      <c r="A1" s="1" t="s">
        <v>55</v>
      </c>
      <c r="B1" s="1"/>
      <c r="C1" s="1"/>
      <c r="D1" s="1"/>
      <c r="E1" s="1"/>
      <c r="F1" s="1"/>
      <c r="G1" s="1"/>
      <c r="H1" s="1"/>
      <c r="I1" s="1"/>
      <c r="J1" s="1"/>
      <c r="K1" s="1"/>
    </row>
    <row r="2" ht="12.75">
      <c r="K2" s="2" t="s">
        <v>56</v>
      </c>
    </row>
    <row r="3" spans="1:11" ht="12.75">
      <c r="A3" s="3" t="s">
        <v>57</v>
      </c>
      <c r="D3" s="17" t="s">
        <v>58</v>
      </c>
      <c r="K3" s="2" t="s">
        <v>3</v>
      </c>
    </row>
    <row r="4" spans="1:11" ht="15" customHeight="1">
      <c r="A4" s="72" t="s">
        <v>7</v>
      </c>
      <c r="B4" s="73" t="s">
        <v>5</v>
      </c>
      <c r="C4" s="73" t="s">
        <v>5</v>
      </c>
      <c r="D4" s="73" t="s">
        <v>5</v>
      </c>
      <c r="E4" s="19" t="s">
        <v>47</v>
      </c>
      <c r="F4" s="19" t="s">
        <v>59</v>
      </c>
      <c r="G4" s="19" t="s">
        <v>60</v>
      </c>
      <c r="H4" s="19" t="s">
        <v>61</v>
      </c>
      <c r="I4" s="19" t="s">
        <v>62</v>
      </c>
      <c r="J4" s="19" t="s">
        <v>63</v>
      </c>
      <c r="K4" s="19" t="s">
        <v>64</v>
      </c>
    </row>
    <row r="5" spans="1:11" ht="15" customHeight="1">
      <c r="A5" s="20" t="s">
        <v>65</v>
      </c>
      <c r="B5" s="21" t="s">
        <v>5</v>
      </c>
      <c r="C5" s="21" t="s">
        <v>5</v>
      </c>
      <c r="D5" s="22" t="s">
        <v>66</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74" t="s">
        <v>67</v>
      </c>
      <c r="B8" s="22" t="s">
        <v>68</v>
      </c>
      <c r="C8" s="22" t="s">
        <v>69</v>
      </c>
      <c r="D8" s="22" t="s">
        <v>10</v>
      </c>
      <c r="E8" s="21" t="s">
        <v>11</v>
      </c>
      <c r="F8" s="21" t="s">
        <v>12</v>
      </c>
      <c r="G8" s="21" t="s">
        <v>70</v>
      </c>
      <c r="H8" s="21" t="s">
        <v>71</v>
      </c>
      <c r="I8" s="21" t="s">
        <v>72</v>
      </c>
      <c r="J8" s="21" t="s">
        <v>73</v>
      </c>
      <c r="K8" s="21" t="s">
        <v>74</v>
      </c>
    </row>
    <row r="9" spans="1:11" ht="15" customHeight="1">
      <c r="A9" s="74" t="s">
        <v>5</v>
      </c>
      <c r="B9" s="22" t="s">
        <v>5</v>
      </c>
      <c r="C9" s="22" t="s">
        <v>5</v>
      </c>
      <c r="D9" s="22" t="s">
        <v>75</v>
      </c>
      <c r="E9" s="86">
        <f>E10+E16+E23+E30+E33+E36</f>
        <v>10760636.86</v>
      </c>
      <c r="F9" s="86">
        <f>F10+F16+F23+F30+F33+F36</f>
        <v>10760636.86</v>
      </c>
      <c r="G9" s="23"/>
      <c r="H9" s="23"/>
      <c r="I9" s="23"/>
      <c r="J9" s="23"/>
      <c r="K9" s="23"/>
    </row>
    <row r="10" spans="1:11" ht="15" customHeight="1">
      <c r="A10" s="52">
        <v>201</v>
      </c>
      <c r="B10" s="53"/>
      <c r="C10" s="54"/>
      <c r="D10" s="87" t="s">
        <v>76</v>
      </c>
      <c r="E10" s="88">
        <f>E11+E14</f>
        <v>5050433.5600000005</v>
      </c>
      <c r="F10" s="86">
        <f>F11+F14</f>
        <v>5050433.5600000005</v>
      </c>
      <c r="G10" s="23"/>
      <c r="H10" s="23"/>
      <c r="I10" s="23"/>
      <c r="J10" s="23"/>
      <c r="K10" s="23"/>
    </row>
    <row r="11" spans="1:11" ht="15" customHeight="1">
      <c r="A11" s="55">
        <v>20103</v>
      </c>
      <c r="B11" s="56"/>
      <c r="C11" s="57"/>
      <c r="D11" s="87" t="s">
        <v>77</v>
      </c>
      <c r="E11" s="88">
        <f>E12+E13</f>
        <v>4930433.5600000005</v>
      </c>
      <c r="F11" s="86">
        <f>F12+F13</f>
        <v>4930433.5600000005</v>
      </c>
      <c r="G11" s="23"/>
      <c r="H11" s="23"/>
      <c r="I11" s="23"/>
      <c r="J11" s="23"/>
      <c r="K11" s="23"/>
    </row>
    <row r="12" spans="1:11" ht="15" customHeight="1">
      <c r="A12" s="52">
        <v>2010301</v>
      </c>
      <c r="B12" s="53"/>
      <c r="C12" s="54"/>
      <c r="D12" s="87" t="s">
        <v>78</v>
      </c>
      <c r="E12" s="88">
        <v>2369137.13</v>
      </c>
      <c r="F12" s="86">
        <v>2369137.13</v>
      </c>
      <c r="G12" s="23"/>
      <c r="H12" s="23"/>
      <c r="I12" s="23"/>
      <c r="J12" s="23"/>
      <c r="K12" s="23"/>
    </row>
    <row r="13" spans="1:11" ht="15" customHeight="1">
      <c r="A13" s="55">
        <v>2010350</v>
      </c>
      <c r="B13" s="56"/>
      <c r="C13" s="57"/>
      <c r="D13" s="87" t="s">
        <v>79</v>
      </c>
      <c r="E13" s="88">
        <v>2561296.43</v>
      </c>
      <c r="F13" s="86">
        <v>2561296.43</v>
      </c>
      <c r="G13" s="23"/>
      <c r="H13" s="23"/>
      <c r="I13" s="23"/>
      <c r="J13" s="23"/>
      <c r="K13" s="23"/>
    </row>
    <row r="14" spans="1:11" ht="15" customHeight="1">
      <c r="A14" s="52">
        <v>20132</v>
      </c>
      <c r="B14" s="53"/>
      <c r="C14" s="54"/>
      <c r="D14" s="87" t="s">
        <v>80</v>
      </c>
      <c r="E14" s="88">
        <f>E15</f>
        <v>120000</v>
      </c>
      <c r="F14" s="86">
        <f>F15</f>
        <v>120000</v>
      </c>
      <c r="G14" s="23"/>
      <c r="H14" s="23"/>
      <c r="I14" s="23"/>
      <c r="J14" s="23"/>
      <c r="K14" s="23"/>
    </row>
    <row r="15" spans="1:11" ht="15" customHeight="1">
      <c r="A15" s="52">
        <v>2013299</v>
      </c>
      <c r="B15" s="53"/>
      <c r="C15" s="54"/>
      <c r="D15" s="87" t="s">
        <v>81</v>
      </c>
      <c r="E15" s="88">
        <v>120000</v>
      </c>
      <c r="F15" s="86">
        <v>120000</v>
      </c>
      <c r="G15" s="23"/>
      <c r="H15" s="23"/>
      <c r="I15" s="23"/>
      <c r="J15" s="23"/>
      <c r="K15" s="23"/>
    </row>
    <row r="16" spans="1:11" ht="15" customHeight="1">
      <c r="A16" s="52">
        <v>208</v>
      </c>
      <c r="B16" s="53"/>
      <c r="C16" s="54"/>
      <c r="D16" s="87" t="s">
        <v>82</v>
      </c>
      <c r="E16" s="88">
        <f>E17+E21</f>
        <v>722513.14</v>
      </c>
      <c r="F16" s="86">
        <f>F17+F21</f>
        <v>722513.14</v>
      </c>
      <c r="G16" s="23"/>
      <c r="H16" s="23"/>
      <c r="I16" s="23"/>
      <c r="J16" s="23"/>
      <c r="K16" s="23"/>
    </row>
    <row r="17" spans="1:11" ht="15" customHeight="1">
      <c r="A17" s="52">
        <v>20805</v>
      </c>
      <c r="B17" s="53"/>
      <c r="C17" s="54"/>
      <c r="D17" s="87" t="s">
        <v>83</v>
      </c>
      <c r="E17" s="88">
        <f>E18+E19+E20</f>
        <v>557323.14</v>
      </c>
      <c r="F17" s="86">
        <f>F18+F19+F20</f>
        <v>557323.14</v>
      </c>
      <c r="G17" s="23"/>
      <c r="H17" s="23"/>
      <c r="I17" s="23"/>
      <c r="J17" s="23"/>
      <c r="K17" s="23"/>
    </row>
    <row r="18" spans="1:11" ht="15" customHeight="1">
      <c r="A18" s="58">
        <v>2080501</v>
      </c>
      <c r="B18" s="59"/>
      <c r="C18" s="59"/>
      <c r="D18" s="59" t="s">
        <v>84</v>
      </c>
      <c r="E18" s="88">
        <v>38640</v>
      </c>
      <c r="F18" s="86">
        <v>38640</v>
      </c>
      <c r="G18" s="23"/>
      <c r="H18" s="23"/>
      <c r="I18" s="23"/>
      <c r="J18" s="23"/>
      <c r="K18" s="23"/>
    </row>
    <row r="19" spans="1:11" ht="15" customHeight="1">
      <c r="A19" s="58">
        <v>2080502</v>
      </c>
      <c r="B19" s="59" t="s">
        <v>5</v>
      </c>
      <c r="C19" s="59" t="s">
        <v>5</v>
      </c>
      <c r="D19" s="59" t="s">
        <v>85</v>
      </c>
      <c r="E19" s="59">
        <v>24080</v>
      </c>
      <c r="F19" s="89">
        <v>24080</v>
      </c>
      <c r="G19" s="69" t="s">
        <v>5</v>
      </c>
      <c r="H19" s="69" t="s">
        <v>5</v>
      </c>
      <c r="I19" s="69" t="s">
        <v>5</v>
      </c>
      <c r="J19" s="69" t="s">
        <v>5</v>
      </c>
      <c r="K19" s="69" t="s">
        <v>5</v>
      </c>
    </row>
    <row r="20" spans="1:11" ht="15" customHeight="1">
      <c r="A20" s="58">
        <v>2080505</v>
      </c>
      <c r="B20" s="59" t="s">
        <v>5</v>
      </c>
      <c r="C20" s="59" t="s">
        <v>5</v>
      </c>
      <c r="D20" s="59" t="s">
        <v>86</v>
      </c>
      <c r="E20" s="59">
        <v>494603.14</v>
      </c>
      <c r="F20" s="89">
        <v>494603.14</v>
      </c>
      <c r="G20" s="69" t="s">
        <v>5</v>
      </c>
      <c r="H20" s="69" t="s">
        <v>5</v>
      </c>
      <c r="I20" s="69" t="s">
        <v>5</v>
      </c>
      <c r="J20" s="69" t="s">
        <v>5</v>
      </c>
      <c r="K20" s="69" t="s">
        <v>5</v>
      </c>
    </row>
    <row r="21" spans="1:11" ht="15" customHeight="1">
      <c r="A21" s="60">
        <v>20811</v>
      </c>
      <c r="B21" s="61"/>
      <c r="C21" s="62"/>
      <c r="D21" s="59" t="s">
        <v>87</v>
      </c>
      <c r="E21" s="59">
        <f>E22</f>
        <v>165190</v>
      </c>
      <c r="F21" s="89">
        <f>F22</f>
        <v>165190</v>
      </c>
      <c r="G21" s="69"/>
      <c r="H21" s="69"/>
      <c r="I21" s="69"/>
      <c r="J21" s="69"/>
      <c r="K21" s="69"/>
    </row>
    <row r="22" spans="1:11" ht="15" customHeight="1">
      <c r="A22" s="60">
        <v>2081107</v>
      </c>
      <c r="B22" s="61"/>
      <c r="C22" s="62"/>
      <c r="D22" s="59" t="s">
        <v>88</v>
      </c>
      <c r="E22" s="59">
        <v>165190</v>
      </c>
      <c r="F22" s="89">
        <v>165190</v>
      </c>
      <c r="G22" s="69"/>
      <c r="H22" s="69"/>
      <c r="I22" s="69"/>
      <c r="J22" s="69"/>
      <c r="K22" s="69"/>
    </row>
    <row r="23" spans="1:11" ht="15" customHeight="1">
      <c r="A23" s="60">
        <v>210</v>
      </c>
      <c r="B23" s="61"/>
      <c r="C23" s="62"/>
      <c r="D23" s="59" t="s">
        <v>89</v>
      </c>
      <c r="E23" s="59">
        <f>E24+E26</f>
        <v>405603.16000000003</v>
      </c>
      <c r="F23" s="89">
        <f>F24+F26</f>
        <v>405603.16000000003</v>
      </c>
      <c r="G23" s="69"/>
      <c r="H23" s="69"/>
      <c r="I23" s="69"/>
      <c r="J23" s="69"/>
      <c r="K23" s="69"/>
    </row>
    <row r="24" spans="1:11" ht="15" customHeight="1">
      <c r="A24" s="60">
        <v>21007</v>
      </c>
      <c r="B24" s="61"/>
      <c r="C24" s="62"/>
      <c r="D24" s="59" t="s">
        <v>90</v>
      </c>
      <c r="E24" s="59">
        <v>182203</v>
      </c>
      <c r="F24" s="89">
        <v>182203</v>
      </c>
      <c r="G24" s="69"/>
      <c r="H24" s="69"/>
      <c r="I24" s="69"/>
      <c r="J24" s="69"/>
      <c r="K24" s="69"/>
    </row>
    <row r="25" spans="1:11" ht="15" customHeight="1">
      <c r="A25" s="60">
        <v>2100799</v>
      </c>
      <c r="B25" s="61"/>
      <c r="C25" s="62"/>
      <c r="D25" s="59" t="s">
        <v>91</v>
      </c>
      <c r="E25" s="59">
        <v>182203</v>
      </c>
      <c r="F25" s="89">
        <v>182203</v>
      </c>
      <c r="G25" s="69"/>
      <c r="H25" s="69"/>
      <c r="I25" s="69"/>
      <c r="J25" s="69"/>
      <c r="K25" s="69"/>
    </row>
    <row r="26" spans="1:11" ht="15" customHeight="1">
      <c r="A26" s="60">
        <v>21011</v>
      </c>
      <c r="B26" s="61"/>
      <c r="C26" s="62"/>
      <c r="D26" s="59" t="s">
        <v>92</v>
      </c>
      <c r="E26" s="59">
        <f>E27+E28+E29</f>
        <v>223400.16</v>
      </c>
      <c r="F26" s="89">
        <f>F27+F28+F29</f>
        <v>223400.16</v>
      </c>
      <c r="G26" s="69"/>
      <c r="H26" s="69"/>
      <c r="I26" s="69"/>
      <c r="J26" s="69"/>
      <c r="K26" s="69"/>
    </row>
    <row r="27" spans="1:11" ht="15" customHeight="1">
      <c r="A27" s="60">
        <v>2101101</v>
      </c>
      <c r="B27" s="61"/>
      <c r="C27" s="62"/>
      <c r="D27" s="59" t="s">
        <v>93</v>
      </c>
      <c r="E27" s="59">
        <v>65022.24</v>
      </c>
      <c r="F27" s="89">
        <v>65022.24</v>
      </c>
      <c r="G27" s="69"/>
      <c r="H27" s="69"/>
      <c r="I27" s="69"/>
      <c r="J27" s="69"/>
      <c r="K27" s="69"/>
    </row>
    <row r="28" spans="1:11" ht="15" customHeight="1">
      <c r="A28" s="60">
        <v>2101102</v>
      </c>
      <c r="B28" s="61"/>
      <c r="C28" s="62"/>
      <c r="D28" s="59" t="s">
        <v>94</v>
      </c>
      <c r="E28" s="59">
        <v>128367.96</v>
      </c>
      <c r="F28" s="89">
        <v>128367.96</v>
      </c>
      <c r="G28" s="69"/>
      <c r="H28" s="69"/>
      <c r="I28" s="69"/>
      <c r="J28" s="69"/>
      <c r="K28" s="69"/>
    </row>
    <row r="29" spans="1:11" ht="15" customHeight="1">
      <c r="A29" s="60">
        <v>2101103</v>
      </c>
      <c r="B29" s="61"/>
      <c r="C29" s="62"/>
      <c r="D29" s="59" t="s">
        <v>95</v>
      </c>
      <c r="E29" s="59">
        <v>30009.96</v>
      </c>
      <c r="F29" s="89">
        <v>30009.96</v>
      </c>
      <c r="G29" s="69"/>
      <c r="H29" s="69"/>
      <c r="I29" s="69"/>
      <c r="J29" s="69"/>
      <c r="K29" s="69"/>
    </row>
    <row r="30" spans="1:11" ht="15" customHeight="1">
      <c r="A30" s="63">
        <v>212</v>
      </c>
      <c r="B30" s="64"/>
      <c r="C30" s="65"/>
      <c r="D30" s="90" t="s">
        <v>96</v>
      </c>
      <c r="E30" s="90">
        <f>E31</f>
        <v>1099319</v>
      </c>
      <c r="F30" s="91">
        <f>F31</f>
        <v>1099319</v>
      </c>
      <c r="G30" s="83"/>
      <c r="H30" s="83"/>
      <c r="I30" s="83"/>
      <c r="J30" s="83"/>
      <c r="K30" s="83"/>
    </row>
    <row r="31" spans="1:11" ht="15" customHeight="1">
      <c r="A31" s="48">
        <v>21203</v>
      </c>
      <c r="B31" s="48"/>
      <c r="C31" s="48"/>
      <c r="D31" s="49" t="s">
        <v>97</v>
      </c>
      <c r="E31" s="49">
        <v>1099319</v>
      </c>
      <c r="F31" s="92">
        <v>1099319</v>
      </c>
      <c r="G31" s="81" t="s">
        <v>5</v>
      </c>
      <c r="H31" s="81" t="s">
        <v>5</v>
      </c>
      <c r="I31" s="81" t="s">
        <v>5</v>
      </c>
      <c r="J31" s="81" t="s">
        <v>5</v>
      </c>
      <c r="K31" s="81" t="s">
        <v>5</v>
      </c>
    </row>
    <row r="32" spans="1:11" ht="15" customHeight="1">
      <c r="A32" s="93">
        <v>2120399</v>
      </c>
      <c r="B32" s="94"/>
      <c r="C32" s="95"/>
      <c r="D32" s="48" t="s">
        <v>98</v>
      </c>
      <c r="E32" s="48">
        <v>1099319</v>
      </c>
      <c r="F32" s="96">
        <v>1099319</v>
      </c>
      <c r="G32" s="82"/>
      <c r="H32" s="82"/>
      <c r="I32" s="82"/>
      <c r="J32" s="82"/>
      <c r="K32" s="82"/>
    </row>
    <row r="33" spans="1:11" ht="15" customHeight="1">
      <c r="A33" s="93">
        <v>213</v>
      </c>
      <c r="B33" s="94"/>
      <c r="C33" s="95"/>
      <c r="D33" s="48" t="s">
        <v>99</v>
      </c>
      <c r="E33" s="48">
        <f>E34</f>
        <v>3112000</v>
      </c>
      <c r="F33" s="96">
        <f>F34</f>
        <v>3112000</v>
      </c>
      <c r="G33" s="82"/>
      <c r="H33" s="82"/>
      <c r="I33" s="82"/>
      <c r="J33" s="82"/>
      <c r="K33" s="82"/>
    </row>
    <row r="34" spans="1:11" ht="15" customHeight="1">
      <c r="A34" s="93">
        <v>21307</v>
      </c>
      <c r="B34" s="94"/>
      <c r="C34" s="95"/>
      <c r="D34" s="48" t="s">
        <v>100</v>
      </c>
      <c r="E34" s="48">
        <v>3112000</v>
      </c>
      <c r="F34" s="96">
        <v>3112000</v>
      </c>
      <c r="G34" s="82"/>
      <c r="H34" s="82"/>
      <c r="I34" s="82"/>
      <c r="J34" s="82"/>
      <c r="K34" s="82"/>
    </row>
    <row r="35" spans="1:11" ht="15" customHeight="1">
      <c r="A35" s="93">
        <v>2130705</v>
      </c>
      <c r="B35" s="94"/>
      <c r="C35" s="95"/>
      <c r="D35" s="48" t="s">
        <v>101</v>
      </c>
      <c r="E35" s="48">
        <v>3112000</v>
      </c>
      <c r="F35" s="96">
        <v>3112000</v>
      </c>
      <c r="G35" s="82"/>
      <c r="H35" s="82"/>
      <c r="I35" s="82"/>
      <c r="J35" s="82"/>
      <c r="K35" s="82"/>
    </row>
    <row r="36" spans="1:11" ht="15" customHeight="1">
      <c r="A36" s="93">
        <v>221</v>
      </c>
      <c r="B36" s="94"/>
      <c r="C36" s="95"/>
      <c r="D36" s="48" t="s">
        <v>102</v>
      </c>
      <c r="E36" s="48">
        <v>370768</v>
      </c>
      <c r="F36" s="96">
        <v>370768</v>
      </c>
      <c r="G36" s="82"/>
      <c r="H36" s="82"/>
      <c r="I36" s="82"/>
      <c r="J36" s="82"/>
      <c r="K36" s="82"/>
    </row>
    <row r="37" spans="1:11" ht="15" customHeight="1">
      <c r="A37" s="93">
        <v>22102</v>
      </c>
      <c r="B37" s="94"/>
      <c r="C37" s="95"/>
      <c r="D37" s="48" t="s">
        <v>103</v>
      </c>
      <c r="E37" s="48">
        <v>370768</v>
      </c>
      <c r="F37" s="96">
        <v>370768</v>
      </c>
      <c r="G37" s="82"/>
      <c r="H37" s="82"/>
      <c r="I37" s="82"/>
      <c r="J37" s="82"/>
      <c r="K37" s="82"/>
    </row>
    <row r="38" spans="1:11" ht="15" customHeight="1">
      <c r="A38" s="93">
        <v>2210201</v>
      </c>
      <c r="B38" s="94"/>
      <c r="C38" s="95"/>
      <c r="D38" s="48" t="s">
        <v>104</v>
      </c>
      <c r="E38" s="48">
        <v>370768</v>
      </c>
      <c r="F38" s="96">
        <v>370768</v>
      </c>
      <c r="G38" s="82"/>
      <c r="H38" s="82"/>
      <c r="I38" s="82"/>
      <c r="J38" s="82"/>
      <c r="K38" s="82"/>
    </row>
    <row r="39" spans="1:11" ht="15" customHeight="1">
      <c r="A39" s="97" t="s">
        <v>105</v>
      </c>
      <c r="B39" s="98" t="s">
        <v>5</v>
      </c>
      <c r="C39" s="98" t="s">
        <v>5</v>
      </c>
      <c r="D39" s="98" t="s">
        <v>5</v>
      </c>
      <c r="E39" s="98" t="s">
        <v>5</v>
      </c>
      <c r="F39" s="98" t="s">
        <v>5</v>
      </c>
      <c r="G39" s="98" t="s">
        <v>5</v>
      </c>
      <c r="H39" s="98" t="s">
        <v>5</v>
      </c>
      <c r="I39" s="98" t="s">
        <v>5</v>
      </c>
      <c r="J39" s="98" t="s">
        <v>5</v>
      </c>
      <c r="K39" s="98" t="s">
        <v>5</v>
      </c>
    </row>
  </sheetData>
  <sheetProtection/>
  <mergeCells count="97">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8">
      <selection activeCell="E9" sqref="E9:G38"/>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3.421875" style="0" customWidth="1"/>
    <col min="6" max="6" width="12.28125" style="0" customWidth="1"/>
    <col min="7" max="7" width="14.421875" style="0" customWidth="1"/>
    <col min="8" max="8" width="17.140625" style="0" customWidth="1"/>
    <col min="9" max="9" width="11.8515625" style="0" customWidth="1"/>
    <col min="10" max="10" width="17.140625" style="0" customWidth="1"/>
    <col min="11" max="11" width="9.7109375" style="0" bestFit="1" customWidth="1"/>
  </cols>
  <sheetData>
    <row r="1" spans="1:10" ht="27.75">
      <c r="A1" s="1" t="s">
        <v>106</v>
      </c>
      <c r="B1" s="1"/>
      <c r="C1" s="1"/>
      <c r="D1" s="1"/>
      <c r="E1" s="1"/>
      <c r="F1" s="1"/>
      <c r="G1" s="1"/>
      <c r="H1" s="1"/>
      <c r="I1" s="1"/>
      <c r="J1" s="1"/>
    </row>
    <row r="2" ht="12.75">
      <c r="J2" s="2" t="s">
        <v>107</v>
      </c>
    </row>
    <row r="3" spans="1:10" ht="12.75">
      <c r="A3" s="3" t="s">
        <v>57</v>
      </c>
      <c r="D3" s="17" t="s">
        <v>58</v>
      </c>
      <c r="J3" s="2" t="s">
        <v>3</v>
      </c>
    </row>
    <row r="4" spans="1:10" ht="15" customHeight="1">
      <c r="A4" s="72" t="s">
        <v>7</v>
      </c>
      <c r="B4" s="73" t="s">
        <v>5</v>
      </c>
      <c r="C4" s="73" t="s">
        <v>5</v>
      </c>
      <c r="D4" s="73" t="s">
        <v>5</v>
      </c>
      <c r="E4" s="19" t="s">
        <v>48</v>
      </c>
      <c r="F4" s="19" t="s">
        <v>108</v>
      </c>
      <c r="G4" s="19" t="s">
        <v>109</v>
      </c>
      <c r="H4" s="19" t="s">
        <v>110</v>
      </c>
      <c r="I4" s="19" t="s">
        <v>111</v>
      </c>
      <c r="J4" s="19" t="s">
        <v>112</v>
      </c>
    </row>
    <row r="5" spans="1:10" ht="15" customHeight="1">
      <c r="A5" s="20" t="s">
        <v>65</v>
      </c>
      <c r="B5" s="21" t="s">
        <v>5</v>
      </c>
      <c r="C5" s="21" t="s">
        <v>5</v>
      </c>
      <c r="D5" s="22" t="s">
        <v>66</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74" t="s">
        <v>67</v>
      </c>
      <c r="B8" s="22" t="s">
        <v>68</v>
      </c>
      <c r="C8" s="22" t="s">
        <v>69</v>
      </c>
      <c r="D8" s="22" t="s">
        <v>10</v>
      </c>
      <c r="E8" s="21" t="s">
        <v>11</v>
      </c>
      <c r="F8" s="21" t="s">
        <v>12</v>
      </c>
      <c r="G8" s="21" t="s">
        <v>70</v>
      </c>
      <c r="H8" s="21" t="s">
        <v>71</v>
      </c>
      <c r="I8" s="21" t="s">
        <v>72</v>
      </c>
      <c r="J8" s="21" t="s">
        <v>73</v>
      </c>
    </row>
    <row r="9" spans="1:10" ht="15" customHeight="1">
      <c r="A9" s="75" t="s">
        <v>5</v>
      </c>
      <c r="B9" s="76" t="s">
        <v>5</v>
      </c>
      <c r="C9" s="76" t="s">
        <v>5</v>
      </c>
      <c r="D9" s="76" t="s">
        <v>75</v>
      </c>
      <c r="E9" s="77">
        <f>E10+E16+E23+E30+E33+E36</f>
        <v>11045636.86</v>
      </c>
      <c r="F9" s="78">
        <f>F10+F16+F23+F30+F33+F36</f>
        <v>6084127.86</v>
      </c>
      <c r="G9" s="77">
        <f>G10+G16+G23+G30+G33+G36</f>
        <v>4961509</v>
      </c>
      <c r="H9" s="79"/>
      <c r="I9" s="79"/>
      <c r="J9" s="23"/>
    </row>
    <row r="10" spans="1:10" ht="15" customHeight="1">
      <c r="A10" s="48">
        <v>201</v>
      </c>
      <c r="B10" s="48"/>
      <c r="C10" s="48"/>
      <c r="D10" s="49" t="s">
        <v>76</v>
      </c>
      <c r="E10" s="50">
        <f>E11+E14</f>
        <v>5335433.5600000005</v>
      </c>
      <c r="F10" s="50">
        <f>F11+F14</f>
        <v>4750433.5600000005</v>
      </c>
      <c r="G10" s="50">
        <f>G11+G14</f>
        <v>585000</v>
      </c>
      <c r="H10" s="80"/>
      <c r="I10" s="80"/>
      <c r="J10" s="23"/>
    </row>
    <row r="11" spans="1:10" ht="15" customHeight="1">
      <c r="A11" s="51">
        <v>20103</v>
      </c>
      <c r="B11" s="51"/>
      <c r="C11" s="51"/>
      <c r="D11" s="49" t="s">
        <v>77</v>
      </c>
      <c r="E11" s="50">
        <f>E12+E13</f>
        <v>5275433.5600000005</v>
      </c>
      <c r="F11" s="50">
        <f>F12+F13</f>
        <v>4750433.5600000005</v>
      </c>
      <c r="G11" s="50">
        <f>G12+G13</f>
        <v>525000</v>
      </c>
      <c r="H11" s="80"/>
      <c r="I11" s="80"/>
      <c r="J11" s="23"/>
    </row>
    <row r="12" spans="1:10" ht="15" customHeight="1">
      <c r="A12" s="48">
        <v>2010301</v>
      </c>
      <c r="B12" s="48"/>
      <c r="C12" s="48"/>
      <c r="D12" s="49" t="s">
        <v>78</v>
      </c>
      <c r="E12" s="50">
        <f>F12+G12</f>
        <v>2369137.13</v>
      </c>
      <c r="F12" s="50">
        <v>2369137.13</v>
      </c>
      <c r="G12" s="50">
        <v>0</v>
      </c>
      <c r="H12" s="80"/>
      <c r="I12" s="80"/>
      <c r="J12" s="23"/>
    </row>
    <row r="13" spans="1:10" ht="15" customHeight="1">
      <c r="A13" s="51">
        <v>2010350</v>
      </c>
      <c r="B13" s="51"/>
      <c r="C13" s="51"/>
      <c r="D13" s="49" t="s">
        <v>79</v>
      </c>
      <c r="E13" s="50">
        <f>F13+G13</f>
        <v>2906296.43</v>
      </c>
      <c r="F13" s="50">
        <v>2381296.43</v>
      </c>
      <c r="G13" s="50">
        <v>525000</v>
      </c>
      <c r="H13" s="80"/>
      <c r="I13" s="80"/>
      <c r="J13" s="23"/>
    </row>
    <row r="14" spans="1:10" ht="15" customHeight="1">
      <c r="A14" s="48">
        <v>20132</v>
      </c>
      <c r="B14" s="48"/>
      <c r="C14" s="48"/>
      <c r="D14" s="49" t="s">
        <v>80</v>
      </c>
      <c r="E14" s="50">
        <f>E15</f>
        <v>60000</v>
      </c>
      <c r="F14" s="50">
        <f>F15</f>
        <v>0</v>
      </c>
      <c r="G14" s="50">
        <f>G15</f>
        <v>60000</v>
      </c>
      <c r="H14" s="80"/>
      <c r="I14" s="80"/>
      <c r="J14" s="23"/>
    </row>
    <row r="15" spans="1:10" ht="15" customHeight="1">
      <c r="A15" s="48">
        <v>2013299</v>
      </c>
      <c r="B15" s="48"/>
      <c r="C15" s="48"/>
      <c r="D15" s="49" t="s">
        <v>81</v>
      </c>
      <c r="E15" s="50">
        <f>F15+G15</f>
        <v>60000</v>
      </c>
      <c r="F15" s="50">
        <v>0</v>
      </c>
      <c r="G15" s="50">
        <v>60000</v>
      </c>
      <c r="H15" s="80"/>
      <c r="I15" s="80"/>
      <c r="J15" s="23"/>
    </row>
    <row r="16" spans="1:10" ht="15" customHeight="1">
      <c r="A16" s="48">
        <v>208</v>
      </c>
      <c r="B16" s="48"/>
      <c r="C16" s="48"/>
      <c r="D16" s="49" t="s">
        <v>82</v>
      </c>
      <c r="E16" s="50">
        <f>E17+E21</f>
        <v>722513.14</v>
      </c>
      <c r="F16" s="50">
        <f>F17+F21</f>
        <v>557323.14</v>
      </c>
      <c r="G16" s="50">
        <f>G17+G21</f>
        <v>165190</v>
      </c>
      <c r="H16" s="80"/>
      <c r="I16" s="80"/>
      <c r="J16" s="23"/>
    </row>
    <row r="17" spans="1:10" ht="15" customHeight="1">
      <c r="A17" s="48">
        <v>20805</v>
      </c>
      <c r="B17" s="48"/>
      <c r="C17" s="48"/>
      <c r="D17" s="49" t="s">
        <v>83</v>
      </c>
      <c r="E17" s="50">
        <f>F17+G17</f>
        <v>557323.14</v>
      </c>
      <c r="F17" s="50">
        <f>F18+F19+F20</f>
        <v>557323.14</v>
      </c>
      <c r="G17" s="50">
        <f>G18+G19+G20</f>
        <v>0</v>
      </c>
      <c r="H17" s="80"/>
      <c r="I17" s="80"/>
      <c r="J17" s="23"/>
    </row>
    <row r="18" spans="1:10" ht="15" customHeight="1">
      <c r="A18" s="49">
        <v>2080501</v>
      </c>
      <c r="B18" s="49"/>
      <c r="C18" s="49"/>
      <c r="D18" s="49" t="s">
        <v>84</v>
      </c>
      <c r="E18" s="50">
        <f>F18+G18</f>
        <v>38640</v>
      </c>
      <c r="F18" s="50">
        <v>38640</v>
      </c>
      <c r="G18" s="50">
        <v>0</v>
      </c>
      <c r="H18" s="80"/>
      <c r="I18" s="80"/>
      <c r="J18" s="23"/>
    </row>
    <row r="19" spans="1:10" ht="15" customHeight="1">
      <c r="A19" s="49">
        <v>2080502</v>
      </c>
      <c r="B19" s="49"/>
      <c r="C19" s="49"/>
      <c r="D19" s="49" t="s">
        <v>85</v>
      </c>
      <c r="E19" s="50">
        <f>F19+G19</f>
        <v>24080</v>
      </c>
      <c r="F19" s="50">
        <v>24080</v>
      </c>
      <c r="G19" s="50">
        <v>0</v>
      </c>
      <c r="H19" s="81" t="s">
        <v>5</v>
      </c>
      <c r="I19" s="81" t="s">
        <v>5</v>
      </c>
      <c r="J19" s="69" t="s">
        <v>5</v>
      </c>
    </row>
    <row r="20" spans="1:10" ht="15" customHeight="1">
      <c r="A20" s="49">
        <v>2080505</v>
      </c>
      <c r="B20" s="49"/>
      <c r="C20" s="49"/>
      <c r="D20" s="49" t="s">
        <v>86</v>
      </c>
      <c r="E20" s="50">
        <f>F20+G20</f>
        <v>494603.14</v>
      </c>
      <c r="F20" s="50">
        <v>494603.14</v>
      </c>
      <c r="G20" s="50">
        <v>0</v>
      </c>
      <c r="H20" s="81" t="s">
        <v>5</v>
      </c>
      <c r="I20" s="81" t="s">
        <v>5</v>
      </c>
      <c r="J20" s="69" t="s">
        <v>5</v>
      </c>
    </row>
    <row r="21" spans="1:10" ht="15" customHeight="1">
      <c r="A21" s="48">
        <v>20811</v>
      </c>
      <c r="B21" s="48"/>
      <c r="C21" s="48"/>
      <c r="D21" s="49" t="s">
        <v>87</v>
      </c>
      <c r="E21" s="50">
        <f>E22</f>
        <v>165190</v>
      </c>
      <c r="F21" s="50">
        <f>F22</f>
        <v>0</v>
      </c>
      <c r="G21" s="50">
        <f>G22</f>
        <v>165190</v>
      </c>
      <c r="H21" s="81"/>
      <c r="I21" s="81"/>
      <c r="J21" s="69"/>
    </row>
    <row r="22" spans="1:10" ht="15" customHeight="1">
      <c r="A22" s="48">
        <v>2081107</v>
      </c>
      <c r="B22" s="48"/>
      <c r="C22" s="48"/>
      <c r="D22" s="49" t="s">
        <v>88</v>
      </c>
      <c r="E22" s="50">
        <f>F22+G22</f>
        <v>165190</v>
      </c>
      <c r="F22" s="50">
        <v>0</v>
      </c>
      <c r="G22" s="50">
        <v>165190</v>
      </c>
      <c r="H22" s="81"/>
      <c r="I22" s="81"/>
      <c r="J22" s="69"/>
    </row>
    <row r="23" spans="1:10" ht="15" customHeight="1">
      <c r="A23" s="48">
        <v>210</v>
      </c>
      <c r="B23" s="48"/>
      <c r="C23" s="48"/>
      <c r="D23" s="49" t="s">
        <v>89</v>
      </c>
      <c r="E23" s="50">
        <f>E24+E26</f>
        <v>405603.16000000003</v>
      </c>
      <c r="F23" s="50">
        <f>F24+F26</f>
        <v>405603.16000000003</v>
      </c>
      <c r="G23" s="50">
        <v>0</v>
      </c>
      <c r="H23" s="81"/>
      <c r="I23" s="81"/>
      <c r="J23" s="69"/>
    </row>
    <row r="24" spans="1:10" ht="15" customHeight="1">
      <c r="A24" s="48">
        <v>21007</v>
      </c>
      <c r="B24" s="48"/>
      <c r="C24" s="48"/>
      <c r="D24" s="49" t="s">
        <v>90</v>
      </c>
      <c r="E24" s="50">
        <f aca="true" t="shared" si="0" ref="E24:E32">F24+G24</f>
        <v>182203</v>
      </c>
      <c r="F24" s="50">
        <f>F25</f>
        <v>182203</v>
      </c>
      <c r="G24" s="50">
        <f>G25</f>
        <v>0</v>
      </c>
      <c r="H24" s="81"/>
      <c r="I24" s="81"/>
      <c r="J24" s="69"/>
    </row>
    <row r="25" spans="1:10" ht="15" customHeight="1">
      <c r="A25" s="48">
        <v>2100799</v>
      </c>
      <c r="B25" s="48"/>
      <c r="C25" s="48"/>
      <c r="D25" s="49" t="s">
        <v>91</v>
      </c>
      <c r="E25" s="50">
        <f t="shared" si="0"/>
        <v>182203</v>
      </c>
      <c r="F25" s="50">
        <v>182203</v>
      </c>
      <c r="G25" s="50">
        <v>0</v>
      </c>
      <c r="H25" s="81"/>
      <c r="I25" s="81"/>
      <c r="J25" s="69"/>
    </row>
    <row r="26" spans="1:10" ht="15" customHeight="1">
      <c r="A26" s="48">
        <v>21011</v>
      </c>
      <c r="B26" s="48"/>
      <c r="C26" s="48"/>
      <c r="D26" s="49" t="s">
        <v>92</v>
      </c>
      <c r="E26" s="50">
        <f t="shared" si="0"/>
        <v>223400.16</v>
      </c>
      <c r="F26" s="50">
        <f>F27+F28+F29</f>
        <v>223400.16</v>
      </c>
      <c r="G26" s="50">
        <f>G27+G28+G29</f>
        <v>0</v>
      </c>
      <c r="H26" s="81"/>
      <c r="I26" s="81"/>
      <c r="J26" s="69"/>
    </row>
    <row r="27" spans="1:10" ht="15" customHeight="1">
      <c r="A27" s="48">
        <v>2101101</v>
      </c>
      <c r="B27" s="48"/>
      <c r="C27" s="48"/>
      <c r="D27" s="49" t="s">
        <v>93</v>
      </c>
      <c r="E27" s="50">
        <f t="shared" si="0"/>
        <v>65022.24</v>
      </c>
      <c r="F27" s="50">
        <v>65022.24</v>
      </c>
      <c r="G27" s="50">
        <v>0</v>
      </c>
      <c r="H27" s="81"/>
      <c r="I27" s="81"/>
      <c r="J27" s="69"/>
    </row>
    <row r="28" spans="1:10" ht="15" customHeight="1">
      <c r="A28" s="48">
        <v>2101102</v>
      </c>
      <c r="B28" s="48"/>
      <c r="C28" s="48"/>
      <c r="D28" s="49" t="s">
        <v>94</v>
      </c>
      <c r="E28" s="50">
        <f t="shared" si="0"/>
        <v>128367.96</v>
      </c>
      <c r="F28" s="50">
        <v>128367.96</v>
      </c>
      <c r="G28" s="50">
        <v>0</v>
      </c>
      <c r="H28" s="81"/>
      <c r="I28" s="81"/>
      <c r="J28" s="69"/>
    </row>
    <row r="29" spans="1:10" ht="15" customHeight="1">
      <c r="A29" s="48">
        <v>2101103</v>
      </c>
      <c r="B29" s="48"/>
      <c r="C29" s="48"/>
      <c r="D29" s="49" t="s">
        <v>95</v>
      </c>
      <c r="E29" s="50">
        <f t="shared" si="0"/>
        <v>30009.96</v>
      </c>
      <c r="F29" s="50">
        <v>30009.96</v>
      </c>
      <c r="G29" s="50">
        <v>0</v>
      </c>
      <c r="H29" s="81"/>
      <c r="I29" s="81"/>
      <c r="J29" s="69"/>
    </row>
    <row r="30" spans="1:10" ht="15" customHeight="1">
      <c r="A30" s="48">
        <v>212</v>
      </c>
      <c r="B30" s="48"/>
      <c r="C30" s="48"/>
      <c r="D30" s="49" t="s">
        <v>96</v>
      </c>
      <c r="E30" s="50">
        <f t="shared" si="0"/>
        <v>1099319</v>
      </c>
      <c r="F30" s="50">
        <f>F31</f>
        <v>0</v>
      </c>
      <c r="G30" s="50">
        <f>G31</f>
        <v>1099319</v>
      </c>
      <c r="H30" s="81"/>
      <c r="I30" s="81"/>
      <c r="J30" s="69"/>
    </row>
    <row r="31" spans="1:10" ht="15" customHeight="1">
      <c r="A31" s="48">
        <v>21203</v>
      </c>
      <c r="B31" s="48"/>
      <c r="C31" s="48"/>
      <c r="D31" s="49" t="s">
        <v>97</v>
      </c>
      <c r="E31" s="50">
        <f t="shared" si="0"/>
        <v>1099319</v>
      </c>
      <c r="F31" s="50">
        <v>0</v>
      </c>
      <c r="G31" s="50">
        <v>1099319</v>
      </c>
      <c r="H31" s="81"/>
      <c r="I31" s="81"/>
      <c r="J31" s="69"/>
    </row>
    <row r="32" spans="1:10" ht="15" customHeight="1">
      <c r="A32" s="48">
        <v>2120399</v>
      </c>
      <c r="B32" s="48"/>
      <c r="C32" s="48"/>
      <c r="D32" s="48" t="s">
        <v>98</v>
      </c>
      <c r="E32" s="50">
        <f t="shared" si="0"/>
        <v>1099319</v>
      </c>
      <c r="F32" s="50">
        <v>0</v>
      </c>
      <c r="G32" s="50">
        <v>1099319</v>
      </c>
      <c r="H32" s="81"/>
      <c r="I32" s="81"/>
      <c r="J32" s="69"/>
    </row>
    <row r="33" spans="1:10" ht="15" customHeight="1">
      <c r="A33" s="48">
        <v>213</v>
      </c>
      <c r="B33" s="48"/>
      <c r="C33" s="48"/>
      <c r="D33" s="48" t="s">
        <v>99</v>
      </c>
      <c r="E33" s="50">
        <v>3112000</v>
      </c>
      <c r="F33" s="50">
        <v>0</v>
      </c>
      <c r="G33" s="50">
        <v>3112000</v>
      </c>
      <c r="H33" s="81"/>
      <c r="I33" s="81"/>
      <c r="J33" s="69"/>
    </row>
    <row r="34" spans="1:10" ht="15" customHeight="1">
      <c r="A34" s="48">
        <v>21307</v>
      </c>
      <c r="B34" s="48"/>
      <c r="C34" s="48"/>
      <c r="D34" s="48" t="s">
        <v>100</v>
      </c>
      <c r="E34" s="50">
        <v>3112000</v>
      </c>
      <c r="F34" s="50">
        <v>0</v>
      </c>
      <c r="G34" s="50">
        <v>3112000</v>
      </c>
      <c r="H34" s="81"/>
      <c r="I34" s="81"/>
      <c r="J34" s="83"/>
    </row>
    <row r="35" spans="1:10" ht="15" customHeight="1">
      <c r="A35" s="48">
        <v>2130705</v>
      </c>
      <c r="B35" s="48"/>
      <c r="C35" s="48"/>
      <c r="D35" s="48" t="s">
        <v>101</v>
      </c>
      <c r="E35" s="50">
        <v>3112000</v>
      </c>
      <c r="F35" s="50">
        <v>0</v>
      </c>
      <c r="G35" s="50">
        <v>3112000</v>
      </c>
      <c r="H35" s="81"/>
      <c r="I35" s="81"/>
      <c r="J35" s="84"/>
    </row>
    <row r="36" spans="1:10" ht="15" customHeight="1">
      <c r="A36" s="48">
        <v>221</v>
      </c>
      <c r="B36" s="48"/>
      <c r="C36" s="48"/>
      <c r="D36" s="48" t="s">
        <v>102</v>
      </c>
      <c r="E36" s="50">
        <v>370768</v>
      </c>
      <c r="F36" s="50">
        <v>370768</v>
      </c>
      <c r="G36" s="50">
        <v>0</v>
      </c>
      <c r="H36" s="81"/>
      <c r="I36" s="81"/>
      <c r="J36" s="84"/>
    </row>
    <row r="37" spans="1:10" ht="15" customHeight="1">
      <c r="A37" s="48">
        <v>22102</v>
      </c>
      <c r="B37" s="48"/>
      <c r="C37" s="48"/>
      <c r="D37" s="48" t="s">
        <v>103</v>
      </c>
      <c r="E37" s="50">
        <v>370768</v>
      </c>
      <c r="F37" s="50">
        <v>370768</v>
      </c>
      <c r="G37" s="50">
        <v>0</v>
      </c>
      <c r="H37" s="81" t="s">
        <v>5</v>
      </c>
      <c r="I37" s="81" t="s">
        <v>5</v>
      </c>
      <c r="J37" s="84" t="s">
        <v>5</v>
      </c>
    </row>
    <row r="38" spans="1:10" ht="15" customHeight="1">
      <c r="A38" s="48">
        <v>2210201</v>
      </c>
      <c r="B38" s="48"/>
      <c r="C38" s="48"/>
      <c r="D38" s="48" t="s">
        <v>104</v>
      </c>
      <c r="E38" s="66">
        <v>370768</v>
      </c>
      <c r="F38" s="66">
        <v>370768</v>
      </c>
      <c r="G38" s="66">
        <v>0</v>
      </c>
      <c r="H38" s="82"/>
      <c r="I38" s="82"/>
      <c r="J38" s="85"/>
    </row>
    <row r="39" spans="1:10" ht="15" customHeight="1">
      <c r="A39" s="14" t="s">
        <v>113</v>
      </c>
      <c r="B39" s="16" t="s">
        <v>5</v>
      </c>
      <c r="C39" s="16" t="s">
        <v>5</v>
      </c>
      <c r="D39" s="16" t="s">
        <v>5</v>
      </c>
      <c r="E39" s="16" t="s">
        <v>5</v>
      </c>
      <c r="F39" s="16" t="s">
        <v>5</v>
      </c>
      <c r="G39" s="16" t="s">
        <v>5</v>
      </c>
      <c r="H39" s="16" t="s">
        <v>5</v>
      </c>
      <c r="I39" s="16" t="s">
        <v>5</v>
      </c>
      <c r="J39" s="16" t="s">
        <v>5</v>
      </c>
    </row>
  </sheetData>
  <sheetProtection/>
  <mergeCells count="8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20">
      <selection activeCell="A40" sqref="A40:H40"/>
    </sheetView>
  </sheetViews>
  <sheetFormatPr defaultColWidth="9.140625" defaultRowHeight="12.75"/>
  <cols>
    <col min="1" max="1" width="33.140625" style="0" customWidth="1"/>
    <col min="2" max="2" width="5.7109375" style="0" customWidth="1"/>
    <col min="3" max="3" width="14.28125" style="0" customWidth="1"/>
    <col min="4" max="4" width="30.8515625" style="0" customWidth="1"/>
    <col min="5" max="5" width="6.00390625" style="0" customWidth="1"/>
    <col min="6" max="6" width="5.00390625" style="0" customWidth="1"/>
    <col min="7" max="7" width="12.140625" style="0" customWidth="1"/>
    <col min="8" max="8" width="7.140625" style="0" customWidth="1"/>
    <col min="9" max="9" width="9.7109375" style="0" bestFit="1" customWidth="1"/>
  </cols>
  <sheetData>
    <row r="1" spans="1:8" ht="27.75">
      <c r="A1" s="1" t="s">
        <v>114</v>
      </c>
      <c r="B1" s="1"/>
      <c r="C1" s="1"/>
      <c r="D1" s="1"/>
      <c r="E1" s="1"/>
      <c r="F1" s="1"/>
      <c r="G1" s="1"/>
      <c r="H1" s="1"/>
    </row>
    <row r="2" ht="12.75">
      <c r="H2" s="2" t="s">
        <v>115</v>
      </c>
    </row>
    <row r="3" spans="1:8" ht="12.75">
      <c r="A3" s="3" t="s">
        <v>2</v>
      </c>
      <c r="H3" s="2" t="s">
        <v>3</v>
      </c>
    </row>
    <row r="4" spans="1:8" ht="15" customHeight="1">
      <c r="A4" s="67" t="s">
        <v>116</v>
      </c>
      <c r="B4" s="68" t="s">
        <v>5</v>
      </c>
      <c r="C4" s="68" t="s">
        <v>5</v>
      </c>
      <c r="D4" s="68" t="s">
        <v>117</v>
      </c>
      <c r="E4" s="68" t="s">
        <v>5</v>
      </c>
      <c r="F4" s="68" t="s">
        <v>5</v>
      </c>
      <c r="G4" s="68" t="s">
        <v>5</v>
      </c>
      <c r="H4" s="68" t="s">
        <v>5</v>
      </c>
    </row>
    <row r="5" spans="1:8" ht="16.5" customHeight="1">
      <c r="A5" s="30" t="s">
        <v>118</v>
      </c>
      <c r="B5" s="31" t="s">
        <v>8</v>
      </c>
      <c r="C5" s="31" t="s">
        <v>9</v>
      </c>
      <c r="D5" s="31" t="s">
        <v>7</v>
      </c>
      <c r="E5" s="31" t="s">
        <v>8</v>
      </c>
      <c r="F5" s="31" t="s">
        <v>9</v>
      </c>
      <c r="G5" s="31" t="s">
        <v>5</v>
      </c>
      <c r="H5" s="31" t="s">
        <v>5</v>
      </c>
    </row>
    <row r="6" spans="1:8" ht="57" customHeight="1">
      <c r="A6" s="30" t="s">
        <v>5</v>
      </c>
      <c r="B6" s="31" t="s">
        <v>5</v>
      </c>
      <c r="C6" s="31" t="s">
        <v>5</v>
      </c>
      <c r="D6" s="31" t="s">
        <v>5</v>
      </c>
      <c r="E6" s="31" t="s">
        <v>5</v>
      </c>
      <c r="F6" s="31" t="s">
        <v>119</v>
      </c>
      <c r="G6" s="31" t="s">
        <v>120</v>
      </c>
      <c r="H6" s="31" t="s">
        <v>121</v>
      </c>
    </row>
    <row r="7" spans="1:8" ht="15" customHeight="1">
      <c r="A7" s="6" t="s">
        <v>122</v>
      </c>
      <c r="B7" s="7" t="s">
        <v>5</v>
      </c>
      <c r="C7" s="7" t="s">
        <v>11</v>
      </c>
      <c r="D7" s="7" t="s">
        <v>122</v>
      </c>
      <c r="E7" s="7" t="s">
        <v>5</v>
      </c>
      <c r="F7" s="7" t="s">
        <v>12</v>
      </c>
      <c r="G7" s="7" t="s">
        <v>70</v>
      </c>
      <c r="H7" s="7" t="s">
        <v>71</v>
      </c>
    </row>
    <row r="8" spans="1:8" ht="15" customHeight="1">
      <c r="A8" s="9" t="s">
        <v>123</v>
      </c>
      <c r="B8" s="7">
        <v>1</v>
      </c>
      <c r="C8" s="23">
        <v>10760636.86</v>
      </c>
      <c r="D8" s="10" t="s">
        <v>14</v>
      </c>
      <c r="E8" s="7">
        <v>33</v>
      </c>
      <c r="F8" s="23"/>
      <c r="G8" s="23">
        <v>5335433.56</v>
      </c>
      <c r="H8" s="23"/>
    </row>
    <row r="9" spans="1:8" ht="15" customHeight="1">
      <c r="A9" s="9" t="s">
        <v>124</v>
      </c>
      <c r="B9" s="7">
        <v>2</v>
      </c>
      <c r="C9" s="23"/>
      <c r="D9" s="10" t="s">
        <v>16</v>
      </c>
      <c r="E9" s="7">
        <v>34</v>
      </c>
      <c r="F9" s="23"/>
      <c r="G9" s="23"/>
      <c r="H9" s="23"/>
    </row>
    <row r="10" spans="1:8" ht="15" customHeight="1">
      <c r="A10" s="9" t="s">
        <v>125</v>
      </c>
      <c r="B10" s="7">
        <v>3</v>
      </c>
      <c r="C10" s="69"/>
      <c r="D10" s="10" t="s">
        <v>18</v>
      </c>
      <c r="E10" s="7">
        <v>35</v>
      </c>
      <c r="F10" s="23"/>
      <c r="G10" s="23"/>
      <c r="H10" s="23"/>
    </row>
    <row r="11" spans="1:8" ht="15" customHeight="1">
      <c r="A11" s="9"/>
      <c r="B11" s="7">
        <v>4</v>
      </c>
      <c r="C11" s="69"/>
      <c r="D11" s="10" t="s">
        <v>20</v>
      </c>
      <c r="E11" s="7">
        <v>36</v>
      </c>
      <c r="F11" s="23"/>
      <c r="G11" s="23"/>
      <c r="H11" s="23"/>
    </row>
    <row r="12" spans="1:8" ht="15" customHeight="1">
      <c r="A12" s="9"/>
      <c r="B12" s="7">
        <v>5</v>
      </c>
      <c r="C12" s="69"/>
      <c r="D12" s="10" t="s">
        <v>22</v>
      </c>
      <c r="E12" s="7">
        <v>37</v>
      </c>
      <c r="F12" s="23"/>
      <c r="G12" s="23"/>
      <c r="H12" s="23"/>
    </row>
    <row r="13" spans="1:8" ht="15" customHeight="1">
      <c r="A13" s="9"/>
      <c r="B13" s="7">
        <v>6</v>
      </c>
      <c r="C13" s="69"/>
      <c r="D13" s="10" t="s">
        <v>24</v>
      </c>
      <c r="E13" s="7">
        <v>38</v>
      </c>
      <c r="F13" s="23"/>
      <c r="G13" s="23"/>
      <c r="H13" s="23"/>
    </row>
    <row r="14" spans="1:8" ht="15" customHeight="1">
      <c r="A14" s="9"/>
      <c r="B14" s="7">
        <v>7</v>
      </c>
      <c r="C14" s="69"/>
      <c r="D14" s="10" t="s">
        <v>26</v>
      </c>
      <c r="E14" s="7">
        <v>39</v>
      </c>
      <c r="F14" s="23"/>
      <c r="G14" s="23"/>
      <c r="H14" s="23"/>
    </row>
    <row r="15" spans="1:8" ht="15" customHeight="1">
      <c r="A15" s="9"/>
      <c r="B15" s="7">
        <v>8</v>
      </c>
      <c r="C15" s="69"/>
      <c r="D15" s="10" t="s">
        <v>28</v>
      </c>
      <c r="E15" s="7">
        <v>40</v>
      </c>
      <c r="F15" s="23"/>
      <c r="G15" s="23">
        <v>722513.14</v>
      </c>
      <c r="H15" s="23"/>
    </row>
    <row r="16" spans="1:8" ht="15" customHeight="1">
      <c r="A16" s="9"/>
      <c r="B16" s="7">
        <v>9</v>
      </c>
      <c r="C16" s="69"/>
      <c r="D16" s="10" t="s">
        <v>29</v>
      </c>
      <c r="E16" s="7">
        <v>41</v>
      </c>
      <c r="F16" s="23"/>
      <c r="G16" s="23">
        <v>405603.16</v>
      </c>
      <c r="H16" s="23"/>
    </row>
    <row r="17" spans="1:8" ht="15" customHeight="1">
      <c r="A17" s="9"/>
      <c r="B17" s="7">
        <v>10</v>
      </c>
      <c r="C17" s="69"/>
      <c r="D17" s="10" t="s">
        <v>30</v>
      </c>
      <c r="E17" s="7">
        <v>42</v>
      </c>
      <c r="F17" s="23"/>
      <c r="G17" s="23"/>
      <c r="H17" s="23"/>
    </row>
    <row r="18" spans="1:8" ht="15" customHeight="1">
      <c r="A18" s="9"/>
      <c r="B18" s="7">
        <v>11</v>
      </c>
      <c r="C18" s="69"/>
      <c r="D18" s="10" t="s">
        <v>31</v>
      </c>
      <c r="E18" s="7">
        <v>43</v>
      </c>
      <c r="F18" s="23"/>
      <c r="G18" s="23">
        <v>1099319</v>
      </c>
      <c r="H18" s="23"/>
    </row>
    <row r="19" spans="1:8" ht="15" customHeight="1">
      <c r="A19" s="9"/>
      <c r="B19" s="7">
        <v>12</v>
      </c>
      <c r="C19" s="69"/>
      <c r="D19" s="10" t="s">
        <v>32</v>
      </c>
      <c r="E19" s="7">
        <v>44</v>
      </c>
      <c r="F19" s="23"/>
      <c r="G19" s="23">
        <v>3112000</v>
      </c>
      <c r="H19" s="23"/>
    </row>
    <row r="20" spans="1:8" ht="15" customHeight="1">
      <c r="A20" s="9"/>
      <c r="B20" s="7">
        <v>13</v>
      </c>
      <c r="C20" s="69"/>
      <c r="D20" s="10" t="s">
        <v>33</v>
      </c>
      <c r="E20" s="7">
        <v>45</v>
      </c>
      <c r="F20" s="23"/>
      <c r="G20" s="23"/>
      <c r="H20" s="23"/>
    </row>
    <row r="21" spans="1:8" ht="15" customHeight="1">
      <c r="A21" s="9"/>
      <c r="B21" s="7">
        <v>14</v>
      </c>
      <c r="C21" s="69"/>
      <c r="D21" s="10" t="s">
        <v>34</v>
      </c>
      <c r="E21" s="7">
        <v>46</v>
      </c>
      <c r="F21" s="23"/>
      <c r="G21" s="23"/>
      <c r="H21" s="23"/>
    </row>
    <row r="22" spans="1:8" ht="15" customHeight="1">
      <c r="A22" s="9"/>
      <c r="B22" s="7">
        <v>15</v>
      </c>
      <c r="C22" s="69"/>
      <c r="D22" s="10" t="s">
        <v>35</v>
      </c>
      <c r="E22" s="7">
        <v>47</v>
      </c>
      <c r="F22" s="23"/>
      <c r="G22" s="23"/>
      <c r="H22" s="23"/>
    </row>
    <row r="23" spans="1:8" ht="15" customHeight="1">
      <c r="A23" s="9"/>
      <c r="B23" s="7">
        <v>16</v>
      </c>
      <c r="C23" s="69"/>
      <c r="D23" s="10" t="s">
        <v>36</v>
      </c>
      <c r="E23" s="7">
        <v>48</v>
      </c>
      <c r="F23" s="23"/>
      <c r="G23" s="23"/>
      <c r="H23" s="23"/>
    </row>
    <row r="24" spans="1:8" ht="15" customHeight="1">
      <c r="A24" s="9"/>
      <c r="B24" s="7">
        <v>17</v>
      </c>
      <c r="C24" s="69"/>
      <c r="D24" s="10" t="s">
        <v>37</v>
      </c>
      <c r="E24" s="7">
        <v>49</v>
      </c>
      <c r="F24" s="23"/>
      <c r="G24" s="23"/>
      <c r="H24" s="23"/>
    </row>
    <row r="25" spans="1:8" ht="15" customHeight="1">
      <c r="A25" s="9"/>
      <c r="B25" s="7">
        <v>18</v>
      </c>
      <c r="C25" s="69"/>
      <c r="D25" s="10" t="s">
        <v>38</v>
      </c>
      <c r="E25" s="7">
        <v>50</v>
      </c>
      <c r="F25" s="23"/>
      <c r="G25" s="23"/>
      <c r="H25" s="23"/>
    </row>
    <row r="26" spans="1:8" ht="15" customHeight="1">
      <c r="A26" s="9"/>
      <c r="B26" s="7">
        <v>19</v>
      </c>
      <c r="C26" s="69"/>
      <c r="D26" s="10" t="s">
        <v>39</v>
      </c>
      <c r="E26" s="7">
        <v>51</v>
      </c>
      <c r="F26" s="23"/>
      <c r="G26" s="23">
        <v>370768</v>
      </c>
      <c r="H26" s="23"/>
    </row>
    <row r="27" spans="1:8" ht="15" customHeight="1">
      <c r="A27" s="9"/>
      <c r="B27" s="7">
        <v>20</v>
      </c>
      <c r="C27" s="69"/>
      <c r="D27" s="10" t="s">
        <v>40</v>
      </c>
      <c r="E27" s="7">
        <v>52</v>
      </c>
      <c r="F27" s="23"/>
      <c r="G27" s="23"/>
      <c r="H27" s="23"/>
    </row>
    <row r="28" spans="1:8" ht="15" customHeight="1">
      <c r="A28" s="9"/>
      <c r="B28" s="7">
        <v>21</v>
      </c>
      <c r="C28" s="69"/>
      <c r="D28" s="10" t="s">
        <v>41</v>
      </c>
      <c r="E28" s="7">
        <v>53</v>
      </c>
      <c r="F28" s="23"/>
      <c r="G28" s="23"/>
      <c r="H28" s="23"/>
    </row>
    <row r="29" spans="1:8" ht="15" customHeight="1">
      <c r="A29" s="9"/>
      <c r="B29" s="7">
        <v>22</v>
      </c>
      <c r="C29" s="69"/>
      <c r="D29" s="10" t="s">
        <v>42</v>
      </c>
      <c r="E29" s="7">
        <v>54</v>
      </c>
      <c r="F29" s="23"/>
      <c r="G29" s="23"/>
      <c r="H29" s="23"/>
    </row>
    <row r="30" spans="1:8" ht="15" customHeight="1">
      <c r="A30" s="9"/>
      <c r="B30" s="7">
        <v>23</v>
      </c>
      <c r="C30" s="69"/>
      <c r="D30" s="10" t="s">
        <v>43</v>
      </c>
      <c r="E30" s="7">
        <v>55</v>
      </c>
      <c r="F30" s="23"/>
      <c r="G30" s="23"/>
      <c r="H30" s="23"/>
    </row>
    <row r="31" spans="1:8" ht="15" customHeight="1">
      <c r="A31" s="9"/>
      <c r="B31" s="7">
        <v>24</v>
      </c>
      <c r="C31" s="69"/>
      <c r="D31" s="10" t="s">
        <v>44</v>
      </c>
      <c r="E31" s="7">
        <v>56</v>
      </c>
      <c r="F31" s="23"/>
      <c r="G31" s="23"/>
      <c r="H31" s="23"/>
    </row>
    <row r="32" spans="1:8" ht="15" customHeight="1">
      <c r="A32" s="9"/>
      <c r="B32" s="7">
        <v>25</v>
      </c>
      <c r="C32" s="69"/>
      <c r="D32" s="10" t="s">
        <v>45</v>
      </c>
      <c r="E32" s="7">
        <v>57</v>
      </c>
      <c r="F32" s="23"/>
      <c r="G32" s="23"/>
      <c r="H32" s="23"/>
    </row>
    <row r="33" spans="1:8" ht="15" customHeight="1">
      <c r="A33" s="70"/>
      <c r="B33" s="7">
        <v>26</v>
      </c>
      <c r="C33" s="69"/>
      <c r="D33" s="10" t="s">
        <v>46</v>
      </c>
      <c r="E33" s="7">
        <v>58</v>
      </c>
      <c r="F33" s="23"/>
      <c r="G33" s="23"/>
      <c r="H33" s="23"/>
    </row>
    <row r="34" spans="1:8" ht="15" customHeight="1">
      <c r="A34" s="70" t="s">
        <v>47</v>
      </c>
      <c r="B34" s="7">
        <v>27</v>
      </c>
      <c r="C34" s="23">
        <v>10760636.86</v>
      </c>
      <c r="D34" s="71" t="s">
        <v>48</v>
      </c>
      <c r="E34" s="7">
        <v>85</v>
      </c>
      <c r="F34" s="23"/>
      <c r="G34" s="23">
        <f>SUM(G8:G33)</f>
        <v>11045636.86</v>
      </c>
      <c r="H34" s="23"/>
    </row>
    <row r="35" spans="1:8" ht="15" customHeight="1">
      <c r="A35" s="9" t="s">
        <v>126</v>
      </c>
      <c r="B35" s="7">
        <v>28</v>
      </c>
      <c r="C35" s="23">
        <v>525000</v>
      </c>
      <c r="D35" s="10" t="s">
        <v>127</v>
      </c>
      <c r="E35" s="7">
        <v>86</v>
      </c>
      <c r="F35" s="23"/>
      <c r="G35" s="23">
        <v>240000</v>
      </c>
      <c r="H35" s="23"/>
    </row>
    <row r="36" spans="1:8" ht="15" customHeight="1">
      <c r="A36" s="9" t="s">
        <v>123</v>
      </c>
      <c r="B36" s="7">
        <v>29</v>
      </c>
      <c r="C36" s="23">
        <v>525000</v>
      </c>
      <c r="D36" s="10"/>
      <c r="E36" s="7">
        <v>87</v>
      </c>
      <c r="F36" s="69"/>
      <c r="G36" s="69"/>
      <c r="H36" s="69"/>
    </row>
    <row r="37" spans="1:8" ht="15" customHeight="1">
      <c r="A37" s="9" t="s">
        <v>124</v>
      </c>
      <c r="B37" s="7">
        <v>30</v>
      </c>
      <c r="C37" s="23"/>
      <c r="D37" s="10"/>
      <c r="E37" s="7">
        <v>88</v>
      </c>
      <c r="F37" s="69"/>
      <c r="G37" s="69"/>
      <c r="H37" s="69"/>
    </row>
    <row r="38" spans="1:8" ht="15" customHeight="1">
      <c r="A38" s="9" t="s">
        <v>125</v>
      </c>
      <c r="B38" s="7">
        <v>31</v>
      </c>
      <c r="C38" s="69"/>
      <c r="D38" s="10"/>
      <c r="E38" s="7">
        <v>89</v>
      </c>
      <c r="F38" s="69"/>
      <c r="G38" s="69"/>
      <c r="H38" s="69"/>
    </row>
    <row r="39" spans="1:8" ht="15" customHeight="1">
      <c r="A39" s="70" t="s">
        <v>53</v>
      </c>
      <c r="B39" s="7">
        <v>32</v>
      </c>
      <c r="C39" s="23">
        <f>C36+C34</f>
        <v>11285636.86</v>
      </c>
      <c r="D39" s="71" t="s">
        <v>53</v>
      </c>
      <c r="E39" s="7">
        <v>90</v>
      </c>
      <c r="F39" s="23"/>
      <c r="G39" s="23">
        <f>G34+G35</f>
        <v>11285636.86</v>
      </c>
      <c r="H39" s="23"/>
    </row>
    <row r="40" spans="1:8" ht="15" customHeight="1">
      <c r="A40" s="14" t="s">
        <v>128</v>
      </c>
      <c r="B40" s="16" t="s">
        <v>5</v>
      </c>
      <c r="C40" s="16" t="s">
        <v>5</v>
      </c>
      <c r="D40" s="16" t="s">
        <v>129</v>
      </c>
      <c r="E40" s="16" t="s">
        <v>5</v>
      </c>
      <c r="F40" s="16" t="s">
        <v>5</v>
      </c>
      <c r="G40" s="16" t="s">
        <v>5</v>
      </c>
      <c r="H40" s="16"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9"/>
  <sheetViews>
    <sheetView workbookViewId="0" topLeftCell="A31">
      <selection activeCell="E9" sqref="E9:G38"/>
    </sheetView>
  </sheetViews>
  <sheetFormatPr defaultColWidth="9.140625" defaultRowHeight="12.75"/>
  <cols>
    <col min="1" max="1" width="4.00390625" style="0" customWidth="1"/>
    <col min="2" max="2" width="3.7109375" style="0" customWidth="1"/>
    <col min="3" max="3" width="4.28125" style="0" customWidth="1"/>
    <col min="4" max="4" width="30.28125" style="0" customWidth="1"/>
    <col min="5" max="5" width="23.8515625" style="0" customWidth="1"/>
    <col min="6" max="7" width="23.421875" style="0" customWidth="1"/>
    <col min="8" max="8" width="9.7109375" style="0" bestFit="1" customWidth="1"/>
  </cols>
  <sheetData>
    <row r="1" spans="1:7" ht="27.75">
      <c r="A1" s="1" t="s">
        <v>130</v>
      </c>
      <c r="B1" s="1"/>
      <c r="C1" s="1"/>
      <c r="D1" s="1"/>
      <c r="E1" s="1"/>
      <c r="F1" s="1"/>
      <c r="G1" s="1"/>
    </row>
    <row r="2" ht="12.75">
      <c r="G2" s="2" t="s">
        <v>131</v>
      </c>
    </row>
    <row r="3" spans="1:7" ht="12.75">
      <c r="A3" s="3" t="s">
        <v>57</v>
      </c>
      <c r="D3" s="17" t="s">
        <v>58</v>
      </c>
      <c r="G3" s="2" t="s">
        <v>3</v>
      </c>
    </row>
    <row r="4" spans="1:7" ht="15" customHeight="1">
      <c r="A4" s="18" t="s">
        <v>7</v>
      </c>
      <c r="B4" s="19" t="s">
        <v>5</v>
      </c>
      <c r="C4" s="19" t="s">
        <v>5</v>
      </c>
      <c r="D4" s="19" t="s">
        <v>5</v>
      </c>
      <c r="E4" s="19" t="s">
        <v>48</v>
      </c>
      <c r="F4" s="19" t="s">
        <v>108</v>
      </c>
      <c r="G4" s="19" t="s">
        <v>109</v>
      </c>
    </row>
    <row r="5" spans="1:7" ht="15" customHeight="1">
      <c r="A5" s="20" t="s">
        <v>65</v>
      </c>
      <c r="B5" s="21" t="s">
        <v>5</v>
      </c>
      <c r="C5" s="21" t="s">
        <v>5</v>
      </c>
      <c r="D5" s="21" t="s">
        <v>66</v>
      </c>
      <c r="E5" s="21" t="s">
        <v>5</v>
      </c>
      <c r="F5" s="21" t="s">
        <v>5</v>
      </c>
      <c r="G5" s="21" t="s">
        <v>5</v>
      </c>
    </row>
    <row r="6" spans="1:7" ht="15" customHeight="1">
      <c r="A6" s="20" t="s">
        <v>5</v>
      </c>
      <c r="B6" s="21" t="s">
        <v>5</v>
      </c>
      <c r="C6" s="21" t="s">
        <v>5</v>
      </c>
      <c r="D6" s="21" t="s">
        <v>5</v>
      </c>
      <c r="E6" s="21" t="s">
        <v>119</v>
      </c>
      <c r="F6" s="21" t="s">
        <v>132</v>
      </c>
      <c r="G6" s="21" t="s">
        <v>133</v>
      </c>
    </row>
    <row r="7" spans="1:7" ht="15" customHeight="1">
      <c r="A7" s="20" t="s">
        <v>5</v>
      </c>
      <c r="B7" s="21" t="s">
        <v>5</v>
      </c>
      <c r="C7" s="21" t="s">
        <v>5</v>
      </c>
      <c r="D7" s="21" t="s">
        <v>5</v>
      </c>
      <c r="E7" s="21" t="s">
        <v>5</v>
      </c>
      <c r="F7" s="21" t="s">
        <v>5</v>
      </c>
      <c r="G7" s="21" t="s">
        <v>5</v>
      </c>
    </row>
    <row r="8" spans="1:7" ht="15" customHeight="1">
      <c r="A8" s="20" t="s">
        <v>67</v>
      </c>
      <c r="B8" s="21" t="s">
        <v>68</v>
      </c>
      <c r="C8" s="21" t="s">
        <v>69</v>
      </c>
      <c r="D8" s="21" t="s">
        <v>10</v>
      </c>
      <c r="E8" s="22" t="s">
        <v>11</v>
      </c>
      <c r="F8" s="22" t="s">
        <v>12</v>
      </c>
      <c r="G8" s="22" t="s">
        <v>70</v>
      </c>
    </row>
    <row r="9" spans="1:7" ht="15" customHeight="1">
      <c r="A9" s="20" t="s">
        <v>5</v>
      </c>
      <c r="B9" s="21" t="s">
        <v>5</v>
      </c>
      <c r="C9" s="21" t="s">
        <v>5</v>
      </c>
      <c r="D9" s="21" t="s">
        <v>75</v>
      </c>
      <c r="E9" s="46">
        <f aca="true" t="shared" si="0" ref="E9:G9">E10+E16+E23+E30+E33+E36</f>
        <v>11045636.86</v>
      </c>
      <c r="F9" s="47">
        <f t="shared" si="0"/>
        <v>6084127.86</v>
      </c>
      <c r="G9" s="46">
        <f t="shared" si="0"/>
        <v>4961509</v>
      </c>
    </row>
    <row r="10" spans="1:7" ht="15" customHeight="1">
      <c r="A10" s="48">
        <v>201</v>
      </c>
      <c r="B10" s="48"/>
      <c r="C10" s="48"/>
      <c r="D10" s="49" t="s">
        <v>76</v>
      </c>
      <c r="E10" s="50">
        <f aca="true" t="shared" si="1" ref="E10:G10">E11+E14</f>
        <v>5335433.5600000005</v>
      </c>
      <c r="F10" s="50">
        <f t="shared" si="1"/>
        <v>4750433.5600000005</v>
      </c>
      <c r="G10" s="50">
        <f t="shared" si="1"/>
        <v>585000</v>
      </c>
    </row>
    <row r="11" spans="1:7" ht="15" customHeight="1">
      <c r="A11" s="51">
        <v>20103</v>
      </c>
      <c r="B11" s="51"/>
      <c r="C11" s="51"/>
      <c r="D11" s="49" t="s">
        <v>77</v>
      </c>
      <c r="E11" s="50">
        <f aca="true" t="shared" si="2" ref="E11:G11">E12+E13</f>
        <v>5275433.5600000005</v>
      </c>
      <c r="F11" s="50">
        <f t="shared" si="2"/>
        <v>4750433.5600000005</v>
      </c>
      <c r="G11" s="50">
        <f t="shared" si="2"/>
        <v>525000</v>
      </c>
    </row>
    <row r="12" spans="1:7" ht="15" customHeight="1">
      <c r="A12" s="52">
        <v>2010301</v>
      </c>
      <c r="B12" s="53"/>
      <c r="C12" s="54"/>
      <c r="D12" s="49" t="s">
        <v>78</v>
      </c>
      <c r="E12" s="50">
        <f aca="true" t="shared" si="3" ref="E12:E15">F12+G12</f>
        <v>2369137.13</v>
      </c>
      <c r="F12" s="50">
        <v>2369137.13</v>
      </c>
      <c r="G12" s="50">
        <v>0</v>
      </c>
    </row>
    <row r="13" spans="1:7" ht="15" customHeight="1">
      <c r="A13" s="55">
        <v>2010350</v>
      </c>
      <c r="B13" s="56"/>
      <c r="C13" s="57"/>
      <c r="D13" s="49" t="s">
        <v>79</v>
      </c>
      <c r="E13" s="50">
        <f t="shared" si="3"/>
        <v>2906296.43</v>
      </c>
      <c r="F13" s="50">
        <v>2381296.43</v>
      </c>
      <c r="G13" s="50">
        <v>525000</v>
      </c>
    </row>
    <row r="14" spans="1:7" ht="15" customHeight="1">
      <c r="A14" s="52">
        <v>20132</v>
      </c>
      <c r="B14" s="53"/>
      <c r="C14" s="54"/>
      <c r="D14" s="49" t="s">
        <v>80</v>
      </c>
      <c r="E14" s="50">
        <f aca="true" t="shared" si="4" ref="E14:G14">E15</f>
        <v>60000</v>
      </c>
      <c r="F14" s="50">
        <f t="shared" si="4"/>
        <v>0</v>
      </c>
      <c r="G14" s="50">
        <f t="shared" si="4"/>
        <v>60000</v>
      </c>
    </row>
    <row r="15" spans="1:7" ht="15" customHeight="1">
      <c r="A15" s="52">
        <v>2013299</v>
      </c>
      <c r="B15" s="53"/>
      <c r="C15" s="54"/>
      <c r="D15" s="49" t="s">
        <v>81</v>
      </c>
      <c r="E15" s="50">
        <f t="shared" si="3"/>
        <v>60000</v>
      </c>
      <c r="F15" s="50">
        <v>0</v>
      </c>
      <c r="G15" s="50">
        <v>60000</v>
      </c>
    </row>
    <row r="16" spans="1:7" ht="15" customHeight="1">
      <c r="A16" s="52">
        <v>208</v>
      </c>
      <c r="B16" s="53"/>
      <c r="C16" s="54"/>
      <c r="D16" s="49" t="s">
        <v>82</v>
      </c>
      <c r="E16" s="50">
        <f aca="true" t="shared" si="5" ref="E16:G16">E17+E21</f>
        <v>722513.14</v>
      </c>
      <c r="F16" s="50">
        <f t="shared" si="5"/>
        <v>557323.14</v>
      </c>
      <c r="G16" s="50">
        <f t="shared" si="5"/>
        <v>165190</v>
      </c>
    </row>
    <row r="17" spans="1:7" ht="15" customHeight="1">
      <c r="A17" s="52">
        <v>20805</v>
      </c>
      <c r="B17" s="53"/>
      <c r="C17" s="54"/>
      <c r="D17" s="49" t="s">
        <v>83</v>
      </c>
      <c r="E17" s="50">
        <f aca="true" t="shared" si="6" ref="E17:E20">F17+G17</f>
        <v>557323.14</v>
      </c>
      <c r="F17" s="50">
        <f>F18+F19+F20</f>
        <v>557323.14</v>
      </c>
      <c r="G17" s="50">
        <f>G18+G19+G20</f>
        <v>0</v>
      </c>
    </row>
    <row r="18" spans="1:7" ht="15" customHeight="1">
      <c r="A18" s="58">
        <v>2080501</v>
      </c>
      <c r="B18" s="59"/>
      <c r="C18" s="59"/>
      <c r="D18" s="49" t="s">
        <v>84</v>
      </c>
      <c r="E18" s="50">
        <f t="shared" si="6"/>
        <v>38640</v>
      </c>
      <c r="F18" s="50">
        <v>38640</v>
      </c>
      <c r="G18" s="50">
        <v>0</v>
      </c>
    </row>
    <row r="19" spans="1:7" ht="15" customHeight="1">
      <c r="A19" s="58">
        <v>2080502</v>
      </c>
      <c r="B19" s="59"/>
      <c r="C19" s="59"/>
      <c r="D19" s="49" t="s">
        <v>85</v>
      </c>
      <c r="E19" s="50">
        <f t="shared" si="6"/>
        <v>24080</v>
      </c>
      <c r="F19" s="50">
        <v>24080</v>
      </c>
      <c r="G19" s="50">
        <v>0</v>
      </c>
    </row>
    <row r="20" spans="1:7" ht="15" customHeight="1">
      <c r="A20" s="58">
        <v>2080505</v>
      </c>
      <c r="B20" s="59"/>
      <c r="C20" s="59"/>
      <c r="D20" s="49" t="s">
        <v>86</v>
      </c>
      <c r="E20" s="50">
        <f t="shared" si="6"/>
        <v>494603.14</v>
      </c>
      <c r="F20" s="50">
        <v>494603.14</v>
      </c>
      <c r="G20" s="50">
        <v>0</v>
      </c>
    </row>
    <row r="21" spans="1:7" ht="15" customHeight="1">
      <c r="A21" s="60">
        <v>20811</v>
      </c>
      <c r="B21" s="61"/>
      <c r="C21" s="62"/>
      <c r="D21" s="49" t="s">
        <v>87</v>
      </c>
      <c r="E21" s="50">
        <f aca="true" t="shared" si="7" ref="E21:G21">E22</f>
        <v>165190</v>
      </c>
      <c r="F21" s="50">
        <f t="shared" si="7"/>
        <v>0</v>
      </c>
      <c r="G21" s="50">
        <f t="shared" si="7"/>
        <v>165190</v>
      </c>
    </row>
    <row r="22" spans="1:7" ht="15" customHeight="1">
      <c r="A22" s="60">
        <v>2081107</v>
      </c>
      <c r="B22" s="61"/>
      <c r="C22" s="62"/>
      <c r="D22" s="49" t="s">
        <v>88</v>
      </c>
      <c r="E22" s="50">
        <f aca="true" t="shared" si="8" ref="E22:E32">F22+G22</f>
        <v>165190</v>
      </c>
      <c r="F22" s="50">
        <v>0</v>
      </c>
      <c r="G22" s="50">
        <v>165190</v>
      </c>
    </row>
    <row r="23" spans="1:7" ht="15" customHeight="1">
      <c r="A23" s="60">
        <v>210</v>
      </c>
      <c r="B23" s="61"/>
      <c r="C23" s="62"/>
      <c r="D23" s="49" t="s">
        <v>89</v>
      </c>
      <c r="E23" s="50">
        <f>E24+E26</f>
        <v>405603.16000000003</v>
      </c>
      <c r="F23" s="50">
        <f>F24+F26</f>
        <v>405603.16000000003</v>
      </c>
      <c r="G23" s="50">
        <v>0</v>
      </c>
    </row>
    <row r="24" spans="1:7" ht="15" customHeight="1">
      <c r="A24" s="60">
        <v>21007</v>
      </c>
      <c r="B24" s="61"/>
      <c r="C24" s="62"/>
      <c r="D24" s="49" t="s">
        <v>90</v>
      </c>
      <c r="E24" s="50">
        <f t="shared" si="8"/>
        <v>182203</v>
      </c>
      <c r="F24" s="50">
        <f>F25</f>
        <v>182203</v>
      </c>
      <c r="G24" s="50">
        <f>G25</f>
        <v>0</v>
      </c>
    </row>
    <row r="25" spans="1:7" ht="15" customHeight="1">
      <c r="A25" s="60">
        <v>2100799</v>
      </c>
      <c r="B25" s="61"/>
      <c r="C25" s="62"/>
      <c r="D25" s="49" t="s">
        <v>91</v>
      </c>
      <c r="E25" s="50">
        <f t="shared" si="8"/>
        <v>182203</v>
      </c>
      <c r="F25" s="50">
        <v>182203</v>
      </c>
      <c r="G25" s="50">
        <v>0</v>
      </c>
    </row>
    <row r="26" spans="1:7" ht="15" customHeight="1">
      <c r="A26" s="60">
        <v>21011</v>
      </c>
      <c r="B26" s="61"/>
      <c r="C26" s="62"/>
      <c r="D26" s="49" t="s">
        <v>92</v>
      </c>
      <c r="E26" s="50">
        <f t="shared" si="8"/>
        <v>223400.16</v>
      </c>
      <c r="F26" s="50">
        <f>F27+F28+F29</f>
        <v>223400.16</v>
      </c>
      <c r="G26" s="50">
        <f>G27+G28+G29</f>
        <v>0</v>
      </c>
    </row>
    <row r="27" spans="1:7" ht="15" customHeight="1">
      <c r="A27" s="60">
        <v>2101101</v>
      </c>
      <c r="B27" s="61"/>
      <c r="C27" s="62"/>
      <c r="D27" s="49" t="s">
        <v>93</v>
      </c>
      <c r="E27" s="50">
        <f t="shared" si="8"/>
        <v>65022.24</v>
      </c>
      <c r="F27" s="50">
        <v>65022.24</v>
      </c>
      <c r="G27" s="50">
        <v>0</v>
      </c>
    </row>
    <row r="28" spans="1:7" ht="15" customHeight="1">
      <c r="A28" s="60">
        <v>2101102</v>
      </c>
      <c r="B28" s="61"/>
      <c r="C28" s="62"/>
      <c r="D28" s="49" t="s">
        <v>94</v>
      </c>
      <c r="E28" s="50">
        <f t="shared" si="8"/>
        <v>128367.96</v>
      </c>
      <c r="F28" s="50">
        <v>128367.96</v>
      </c>
      <c r="G28" s="50">
        <v>0</v>
      </c>
    </row>
    <row r="29" spans="1:7" ht="15" customHeight="1">
      <c r="A29" s="60">
        <v>2101103</v>
      </c>
      <c r="B29" s="61"/>
      <c r="C29" s="62"/>
      <c r="D29" s="49" t="s">
        <v>95</v>
      </c>
      <c r="E29" s="50">
        <f t="shared" si="8"/>
        <v>30009.96</v>
      </c>
      <c r="F29" s="50">
        <v>30009.96</v>
      </c>
      <c r="G29" s="50">
        <v>0</v>
      </c>
    </row>
    <row r="30" spans="1:7" ht="15" customHeight="1">
      <c r="A30" s="63">
        <v>212</v>
      </c>
      <c r="B30" s="64"/>
      <c r="C30" s="65"/>
      <c r="D30" s="49" t="s">
        <v>96</v>
      </c>
      <c r="E30" s="50">
        <f t="shared" si="8"/>
        <v>1099319</v>
      </c>
      <c r="F30" s="50">
        <f>F31</f>
        <v>0</v>
      </c>
      <c r="G30" s="50">
        <f>G31</f>
        <v>1099319</v>
      </c>
    </row>
    <row r="31" spans="1:7" ht="15" customHeight="1">
      <c r="A31" s="48">
        <v>21203</v>
      </c>
      <c r="B31" s="48"/>
      <c r="C31" s="48"/>
      <c r="D31" s="49" t="s">
        <v>97</v>
      </c>
      <c r="E31" s="50">
        <f t="shared" si="8"/>
        <v>1099319</v>
      </c>
      <c r="F31" s="50">
        <v>0</v>
      </c>
      <c r="G31" s="50">
        <v>1099319</v>
      </c>
    </row>
    <row r="32" spans="1:7" ht="15" customHeight="1">
      <c r="A32" s="48">
        <v>2120399</v>
      </c>
      <c r="B32" s="48"/>
      <c r="C32" s="48"/>
      <c r="D32" s="48" t="s">
        <v>98</v>
      </c>
      <c r="E32" s="50">
        <f t="shared" si="8"/>
        <v>1099319</v>
      </c>
      <c r="F32" s="50">
        <v>0</v>
      </c>
      <c r="G32" s="50">
        <v>1099319</v>
      </c>
    </row>
    <row r="33" spans="1:7" ht="15" customHeight="1">
      <c r="A33" s="48">
        <v>213</v>
      </c>
      <c r="B33" s="48"/>
      <c r="C33" s="48"/>
      <c r="D33" s="48" t="s">
        <v>99</v>
      </c>
      <c r="E33" s="50">
        <v>3112000</v>
      </c>
      <c r="F33" s="50">
        <v>0</v>
      </c>
      <c r="G33" s="50">
        <v>3112000</v>
      </c>
    </row>
    <row r="34" spans="1:7" ht="15" customHeight="1">
      <c r="A34" s="48">
        <v>21307</v>
      </c>
      <c r="B34" s="48"/>
      <c r="C34" s="48"/>
      <c r="D34" s="48" t="s">
        <v>100</v>
      </c>
      <c r="E34" s="50">
        <v>3112000</v>
      </c>
      <c r="F34" s="50">
        <v>0</v>
      </c>
      <c r="G34" s="50">
        <v>3112000</v>
      </c>
    </row>
    <row r="35" spans="1:7" ht="15" customHeight="1">
      <c r="A35" s="48">
        <v>2130705</v>
      </c>
      <c r="B35" s="48"/>
      <c r="C35" s="48"/>
      <c r="D35" s="48" t="s">
        <v>101</v>
      </c>
      <c r="E35" s="50">
        <v>3112000</v>
      </c>
      <c r="F35" s="50">
        <v>0</v>
      </c>
      <c r="G35" s="50">
        <v>3112000</v>
      </c>
    </row>
    <row r="36" spans="1:7" ht="15" customHeight="1">
      <c r="A36" s="48">
        <v>221</v>
      </c>
      <c r="B36" s="48"/>
      <c r="C36" s="48"/>
      <c r="D36" s="48" t="s">
        <v>102</v>
      </c>
      <c r="E36" s="50">
        <v>370768</v>
      </c>
      <c r="F36" s="50">
        <v>370768</v>
      </c>
      <c r="G36" s="50">
        <v>0</v>
      </c>
    </row>
    <row r="37" spans="1:7" ht="15" customHeight="1">
      <c r="A37" s="48">
        <v>22102</v>
      </c>
      <c r="B37" s="48"/>
      <c r="C37" s="48"/>
      <c r="D37" s="48" t="s">
        <v>103</v>
      </c>
      <c r="E37" s="50">
        <v>370768</v>
      </c>
      <c r="F37" s="50">
        <v>370768</v>
      </c>
      <c r="G37" s="50">
        <v>0</v>
      </c>
    </row>
    <row r="38" spans="1:7" ht="15" customHeight="1">
      <c r="A38" s="48">
        <v>2210201</v>
      </c>
      <c r="B38" s="48"/>
      <c r="C38" s="48"/>
      <c r="D38" s="48" t="s">
        <v>104</v>
      </c>
      <c r="E38" s="66">
        <v>370768</v>
      </c>
      <c r="F38" s="66">
        <v>370768</v>
      </c>
      <c r="G38" s="66">
        <v>0</v>
      </c>
    </row>
    <row r="39" spans="1:7" ht="15" customHeight="1">
      <c r="A39" s="14" t="s">
        <v>134</v>
      </c>
      <c r="B39" s="16" t="s">
        <v>5</v>
      </c>
      <c r="C39" s="16" t="s">
        <v>5</v>
      </c>
      <c r="D39" s="16" t="s">
        <v>5</v>
      </c>
      <c r="E39" s="16" t="s">
        <v>5</v>
      </c>
      <c r="F39" s="16" t="s">
        <v>5</v>
      </c>
      <c r="G39" s="16" t="s">
        <v>5</v>
      </c>
    </row>
  </sheetData>
  <sheetProtection/>
  <mergeCells count="71">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tabSelected="1" workbookViewId="0" topLeftCell="C14">
      <selection activeCell="O34" sqref="O34"/>
    </sheetView>
  </sheetViews>
  <sheetFormatPr defaultColWidth="9.140625" defaultRowHeight="12.75"/>
  <cols>
    <col min="1" max="1" width="5.421875" style="0" customWidth="1"/>
    <col min="2" max="2" width="16.57421875" style="0" customWidth="1"/>
    <col min="3" max="3" width="11.140625" style="0" customWidth="1"/>
    <col min="4" max="4" width="11.57421875" style="0" customWidth="1"/>
    <col min="5" max="5" width="5.7109375" style="0" customWidth="1"/>
    <col min="6" max="6" width="15.28125" style="0" customWidth="1"/>
    <col min="7" max="7" width="10.421875" style="0" customWidth="1"/>
    <col min="8" max="8" width="10.7109375" style="0" customWidth="1"/>
    <col min="9" max="9" width="7.8515625" style="0" customWidth="1"/>
    <col min="10" max="10" width="18.140625" style="0" customWidth="1"/>
    <col min="11" max="11" width="10.8515625" style="0" customWidth="1"/>
    <col min="12" max="12" width="6.57421875" style="0" customWidth="1"/>
    <col min="13" max="13" width="7.8515625" style="0" customWidth="1"/>
    <col min="14" max="14" width="21.00390625" style="0" customWidth="1"/>
    <col min="15" max="15" width="11.140625" style="0" customWidth="1"/>
    <col min="16" max="16" width="5.57421875" style="0" customWidth="1"/>
    <col min="17" max="17" width="9.7109375" style="0" bestFit="1" customWidth="1"/>
  </cols>
  <sheetData>
    <row r="1" spans="1:16" ht="27.75">
      <c r="A1" s="1" t="s">
        <v>135</v>
      </c>
      <c r="B1" s="1"/>
      <c r="C1" s="1"/>
      <c r="D1" s="1"/>
      <c r="E1" s="1"/>
      <c r="F1" s="1"/>
      <c r="G1" s="1"/>
      <c r="H1" s="1"/>
      <c r="I1" s="1"/>
      <c r="J1" s="1"/>
      <c r="K1" s="1"/>
      <c r="L1" s="1"/>
      <c r="M1" s="1"/>
      <c r="N1" s="1"/>
      <c r="O1" s="1"/>
      <c r="P1" s="1"/>
    </row>
    <row r="2" ht="12.75">
      <c r="P2" s="2" t="s">
        <v>136</v>
      </c>
    </row>
    <row r="3" spans="1:16" ht="12.75">
      <c r="A3" s="3" t="s">
        <v>57</v>
      </c>
      <c r="P3" s="2" t="s">
        <v>3</v>
      </c>
    </row>
    <row r="4" spans="1:16" ht="49.5" customHeight="1">
      <c r="A4" s="28" t="s">
        <v>137</v>
      </c>
      <c r="B4" s="29" t="s">
        <v>66</v>
      </c>
      <c r="C4" s="29" t="s">
        <v>9</v>
      </c>
      <c r="D4" s="29" t="s">
        <v>138</v>
      </c>
      <c r="E4" s="29" t="s">
        <v>137</v>
      </c>
      <c r="F4" s="29" t="s">
        <v>66</v>
      </c>
      <c r="G4" s="29" t="s">
        <v>9</v>
      </c>
      <c r="H4" s="29" t="s">
        <v>138</v>
      </c>
      <c r="I4" s="29" t="s">
        <v>137</v>
      </c>
      <c r="J4" s="29" t="s">
        <v>66</v>
      </c>
      <c r="K4" s="29" t="s">
        <v>9</v>
      </c>
      <c r="L4" s="29" t="s">
        <v>138</v>
      </c>
      <c r="M4" s="29" t="s">
        <v>137</v>
      </c>
      <c r="N4" s="29" t="s">
        <v>66</v>
      </c>
      <c r="O4" s="29" t="s">
        <v>9</v>
      </c>
      <c r="P4" s="29" t="s">
        <v>138</v>
      </c>
    </row>
    <row r="5" spans="1:16" ht="15.75" customHeight="1">
      <c r="A5" s="34" t="s">
        <v>139</v>
      </c>
      <c r="B5" s="35" t="s">
        <v>140</v>
      </c>
      <c r="C5" s="36">
        <f>C6+C7+C8+C9+C10+C11+C12+C13+C14+C15+C16+C17+C18</f>
        <v>5566032.86</v>
      </c>
      <c r="D5" s="36">
        <f>D6+D7+D8+D9+D10+D11+D12+D13+D14+D15+D16+D17+D18</f>
        <v>5566032.86</v>
      </c>
      <c r="E5" s="35" t="s">
        <v>141</v>
      </c>
      <c r="F5" s="35" t="s">
        <v>142</v>
      </c>
      <c r="G5" s="36">
        <f>G6+G7+G8+G9+G10+G11+G12+G13+G14+G15+G16+G17+G18+G19+G20+G21+G22+G23+G24+G25+G26+G27+G28+G29+G30+G31+G32</f>
        <v>455375</v>
      </c>
      <c r="H5" s="36">
        <f>H6+H7+H8+H9+H10+H11+H12+H13+H14+H15+H16+H17+H18+H19+H20+H21+H22+H23+H24+H25+H26+H27+H28+H29+H30+H31+H32</f>
        <v>455375</v>
      </c>
      <c r="I5" s="35" t="s">
        <v>143</v>
      </c>
      <c r="J5" s="35" t="s">
        <v>144</v>
      </c>
      <c r="K5" s="36"/>
      <c r="L5" s="44" t="s">
        <v>145</v>
      </c>
      <c r="M5" s="37" t="s">
        <v>146</v>
      </c>
      <c r="N5" s="37" t="s">
        <v>147</v>
      </c>
      <c r="O5" s="36">
        <v>0</v>
      </c>
      <c r="P5" s="36">
        <v>0</v>
      </c>
    </row>
    <row r="6" spans="1:16" ht="15.75" customHeight="1">
      <c r="A6" s="13" t="s">
        <v>148</v>
      </c>
      <c r="B6" s="37" t="s">
        <v>149</v>
      </c>
      <c r="C6" s="36">
        <v>1651571.85</v>
      </c>
      <c r="D6" s="36">
        <v>1651571.85</v>
      </c>
      <c r="E6" s="37" t="s">
        <v>150</v>
      </c>
      <c r="F6" s="37" t="s">
        <v>151</v>
      </c>
      <c r="G6" s="36">
        <v>118084</v>
      </c>
      <c r="H6" s="36">
        <v>118084</v>
      </c>
      <c r="I6" s="37" t="s">
        <v>152</v>
      </c>
      <c r="J6" s="37" t="s">
        <v>153</v>
      </c>
      <c r="K6" s="36"/>
      <c r="L6" s="44" t="s">
        <v>145</v>
      </c>
      <c r="M6" s="37" t="s">
        <v>154</v>
      </c>
      <c r="N6" s="37" t="s">
        <v>155</v>
      </c>
      <c r="O6" s="36">
        <v>0</v>
      </c>
      <c r="P6" s="36">
        <v>0</v>
      </c>
    </row>
    <row r="7" spans="1:16" ht="15.75" customHeight="1">
      <c r="A7" s="13" t="s">
        <v>156</v>
      </c>
      <c r="B7" s="37" t="s">
        <v>157</v>
      </c>
      <c r="C7" s="36">
        <v>1845166.31</v>
      </c>
      <c r="D7" s="36">
        <v>1845166.31</v>
      </c>
      <c r="E7" s="37" t="s">
        <v>158</v>
      </c>
      <c r="F7" s="37" t="s">
        <v>159</v>
      </c>
      <c r="G7" s="36">
        <v>55701</v>
      </c>
      <c r="H7" s="36">
        <v>55701</v>
      </c>
      <c r="I7" s="37" t="s">
        <v>160</v>
      </c>
      <c r="J7" s="37" t="s">
        <v>161</v>
      </c>
      <c r="K7" s="36"/>
      <c r="L7" s="44" t="s">
        <v>145</v>
      </c>
      <c r="M7" s="35" t="s">
        <v>162</v>
      </c>
      <c r="N7" s="35" t="s">
        <v>163</v>
      </c>
      <c r="O7" s="36">
        <v>0</v>
      </c>
      <c r="P7" s="36">
        <v>0</v>
      </c>
    </row>
    <row r="8" spans="1:16" ht="15.75" customHeight="1">
      <c r="A8" s="13" t="s">
        <v>164</v>
      </c>
      <c r="B8" s="37" t="s">
        <v>165</v>
      </c>
      <c r="C8" s="36">
        <v>149410</v>
      </c>
      <c r="D8" s="36">
        <v>149410</v>
      </c>
      <c r="E8" s="37" t="s">
        <v>166</v>
      </c>
      <c r="F8" s="37" t="s">
        <v>167</v>
      </c>
      <c r="G8" s="36"/>
      <c r="H8" s="36"/>
      <c r="I8" s="37" t="s">
        <v>168</v>
      </c>
      <c r="J8" s="37" t="s">
        <v>169</v>
      </c>
      <c r="K8" s="36"/>
      <c r="L8" s="44" t="s">
        <v>145</v>
      </c>
      <c r="M8" s="37" t="s">
        <v>170</v>
      </c>
      <c r="N8" s="37" t="s">
        <v>171</v>
      </c>
      <c r="O8" s="36">
        <v>0</v>
      </c>
      <c r="P8" s="36">
        <v>0</v>
      </c>
    </row>
    <row r="9" spans="1:16" ht="15.75" customHeight="1">
      <c r="A9" s="13" t="s">
        <v>172</v>
      </c>
      <c r="B9" s="37" t="s">
        <v>173</v>
      </c>
      <c r="C9" s="36"/>
      <c r="D9" s="36"/>
      <c r="E9" s="37" t="s">
        <v>174</v>
      </c>
      <c r="F9" s="37" t="s">
        <v>175</v>
      </c>
      <c r="G9" s="36"/>
      <c r="H9" s="36"/>
      <c r="I9" s="37" t="s">
        <v>176</v>
      </c>
      <c r="J9" s="37" t="s">
        <v>177</v>
      </c>
      <c r="K9" s="36">
        <v>1099319</v>
      </c>
      <c r="L9" s="44" t="s">
        <v>145</v>
      </c>
      <c r="M9" s="37" t="s">
        <v>178</v>
      </c>
      <c r="N9" s="37" t="s">
        <v>179</v>
      </c>
      <c r="O9" s="36">
        <v>0</v>
      </c>
      <c r="P9" s="36">
        <v>0</v>
      </c>
    </row>
    <row r="10" spans="1:16" ht="15.75" customHeight="1">
      <c r="A10" s="13" t="s">
        <v>180</v>
      </c>
      <c r="B10" s="37" t="s">
        <v>181</v>
      </c>
      <c r="C10" s="36">
        <v>706620</v>
      </c>
      <c r="D10" s="36">
        <v>706620</v>
      </c>
      <c r="E10" s="37" t="s">
        <v>182</v>
      </c>
      <c r="F10" s="37" t="s">
        <v>183</v>
      </c>
      <c r="G10" s="36"/>
      <c r="H10" s="36"/>
      <c r="I10" s="37" t="s">
        <v>184</v>
      </c>
      <c r="J10" s="37" t="s">
        <v>185</v>
      </c>
      <c r="K10" s="36"/>
      <c r="L10" s="44" t="s">
        <v>145</v>
      </c>
      <c r="M10" s="37" t="s">
        <v>186</v>
      </c>
      <c r="N10" s="37" t="s">
        <v>187</v>
      </c>
      <c r="O10" s="36">
        <v>0</v>
      </c>
      <c r="P10" s="36">
        <v>0</v>
      </c>
    </row>
    <row r="11" spans="1:16" ht="15.75" customHeight="1">
      <c r="A11" s="13" t="s">
        <v>188</v>
      </c>
      <c r="B11" s="37" t="s">
        <v>189</v>
      </c>
      <c r="C11" s="36">
        <v>494603.14</v>
      </c>
      <c r="D11" s="36">
        <v>494603.14</v>
      </c>
      <c r="E11" s="38" t="s">
        <v>190</v>
      </c>
      <c r="F11" s="37" t="s">
        <v>191</v>
      </c>
      <c r="G11" s="36">
        <v>6803</v>
      </c>
      <c r="H11" s="36">
        <v>6803</v>
      </c>
      <c r="I11" s="37" t="s">
        <v>192</v>
      </c>
      <c r="J11" s="37" t="s">
        <v>193</v>
      </c>
      <c r="K11" s="36"/>
      <c r="L11" s="44" t="s">
        <v>145</v>
      </c>
      <c r="M11" s="37" t="s">
        <v>194</v>
      </c>
      <c r="N11" s="37" t="s">
        <v>195</v>
      </c>
      <c r="O11" s="36">
        <v>0</v>
      </c>
      <c r="P11" s="36">
        <v>0</v>
      </c>
    </row>
    <row r="12" spans="1:16" ht="15.75" customHeight="1">
      <c r="A12" s="13" t="s">
        <v>196</v>
      </c>
      <c r="B12" s="37" t="s">
        <v>197</v>
      </c>
      <c r="C12" s="36">
        <v>122129.4</v>
      </c>
      <c r="D12" s="36">
        <v>122129.4</v>
      </c>
      <c r="E12" s="37" t="s">
        <v>198</v>
      </c>
      <c r="F12" s="37" t="s">
        <v>199</v>
      </c>
      <c r="G12" s="36">
        <v>16048</v>
      </c>
      <c r="H12" s="36">
        <v>16048</v>
      </c>
      <c r="I12" s="37" t="s">
        <v>200</v>
      </c>
      <c r="J12" s="37" t="s">
        <v>201</v>
      </c>
      <c r="K12" s="36"/>
      <c r="L12" s="44" t="s">
        <v>145</v>
      </c>
      <c r="M12" s="35" t="s">
        <v>202</v>
      </c>
      <c r="N12" s="35" t="s">
        <v>203</v>
      </c>
      <c r="O12" s="36">
        <v>0</v>
      </c>
      <c r="P12" s="44" t="s">
        <v>145</v>
      </c>
    </row>
    <row r="13" spans="1:16" ht="15.75" customHeight="1">
      <c r="A13" s="13" t="s">
        <v>204</v>
      </c>
      <c r="B13" s="37" t="s">
        <v>205</v>
      </c>
      <c r="C13" s="36">
        <v>193390.2</v>
      </c>
      <c r="D13" s="36">
        <v>193390.2</v>
      </c>
      <c r="E13" s="37" t="s">
        <v>206</v>
      </c>
      <c r="F13" s="37" t="s">
        <v>207</v>
      </c>
      <c r="G13" s="36"/>
      <c r="H13" s="36"/>
      <c r="I13" s="37" t="s">
        <v>208</v>
      </c>
      <c r="J13" s="37" t="s">
        <v>209</v>
      </c>
      <c r="K13" s="36"/>
      <c r="L13" s="44" t="s">
        <v>145</v>
      </c>
      <c r="M13" s="37" t="s">
        <v>210</v>
      </c>
      <c r="N13" s="37" t="s">
        <v>211</v>
      </c>
      <c r="O13" s="36">
        <v>0</v>
      </c>
      <c r="P13" s="44" t="s">
        <v>145</v>
      </c>
    </row>
    <row r="14" spans="1:16" ht="15" customHeight="1">
      <c r="A14" s="13" t="s">
        <v>212</v>
      </c>
      <c r="B14" s="37" t="s">
        <v>213</v>
      </c>
      <c r="C14" s="36">
        <v>30009.96</v>
      </c>
      <c r="D14" s="36">
        <v>30009.96</v>
      </c>
      <c r="E14" s="37" t="s">
        <v>214</v>
      </c>
      <c r="F14" s="37" t="s">
        <v>215</v>
      </c>
      <c r="G14" s="36"/>
      <c r="H14" s="36"/>
      <c r="I14" s="37" t="s">
        <v>216</v>
      </c>
      <c r="J14" s="37" t="s">
        <v>217</v>
      </c>
      <c r="K14" s="36"/>
      <c r="L14" s="44" t="s">
        <v>145</v>
      </c>
      <c r="M14" s="37" t="s">
        <v>218</v>
      </c>
      <c r="N14" s="37" t="s">
        <v>219</v>
      </c>
      <c r="O14" s="36">
        <v>0</v>
      </c>
      <c r="P14" s="44" t="s">
        <v>145</v>
      </c>
    </row>
    <row r="15" spans="1:16" ht="15" customHeight="1">
      <c r="A15" s="13" t="s">
        <v>220</v>
      </c>
      <c r="B15" s="37" t="s">
        <v>221</v>
      </c>
      <c r="C15" s="36">
        <v>2364</v>
      </c>
      <c r="D15" s="36">
        <v>2364</v>
      </c>
      <c r="E15" s="37" t="s">
        <v>222</v>
      </c>
      <c r="F15" s="37" t="s">
        <v>223</v>
      </c>
      <c r="G15" s="36">
        <v>4504</v>
      </c>
      <c r="H15" s="36">
        <v>4504</v>
      </c>
      <c r="I15" s="37" t="s">
        <v>224</v>
      </c>
      <c r="J15" s="37" t="s">
        <v>225</v>
      </c>
      <c r="K15" s="36"/>
      <c r="L15" s="44" t="s">
        <v>145</v>
      </c>
      <c r="M15" s="35" t="s">
        <v>226</v>
      </c>
      <c r="N15" s="35" t="s">
        <v>227</v>
      </c>
      <c r="O15" s="36">
        <v>0</v>
      </c>
      <c r="P15" s="36">
        <v>0</v>
      </c>
    </row>
    <row r="16" spans="1:16" ht="15" customHeight="1">
      <c r="A16" s="13" t="s">
        <v>228</v>
      </c>
      <c r="B16" s="37" t="s">
        <v>104</v>
      </c>
      <c r="C16" s="36">
        <v>370768</v>
      </c>
      <c r="D16" s="36">
        <v>370768</v>
      </c>
      <c r="E16" s="37" t="s">
        <v>229</v>
      </c>
      <c r="F16" s="37" t="s">
        <v>230</v>
      </c>
      <c r="G16" s="36"/>
      <c r="H16" s="36"/>
      <c r="I16" s="37" t="s">
        <v>231</v>
      </c>
      <c r="J16" s="37" t="s">
        <v>147</v>
      </c>
      <c r="K16" s="36"/>
      <c r="L16" s="44" t="s">
        <v>145</v>
      </c>
      <c r="M16" s="37" t="s">
        <v>232</v>
      </c>
      <c r="N16" s="37" t="s">
        <v>211</v>
      </c>
      <c r="O16" s="36">
        <v>0</v>
      </c>
      <c r="P16" s="36">
        <v>0</v>
      </c>
    </row>
    <row r="17" spans="1:16" ht="15" customHeight="1">
      <c r="A17" s="13" t="s">
        <v>233</v>
      </c>
      <c r="B17" s="37" t="s">
        <v>234</v>
      </c>
      <c r="C17" s="36"/>
      <c r="D17" s="36"/>
      <c r="E17" s="37" t="s">
        <v>235</v>
      </c>
      <c r="F17" s="37" t="s">
        <v>236</v>
      </c>
      <c r="G17" s="36">
        <v>30000</v>
      </c>
      <c r="H17" s="36">
        <v>30000</v>
      </c>
      <c r="I17" s="37" t="s">
        <v>237</v>
      </c>
      <c r="J17" s="37" t="s">
        <v>238</v>
      </c>
      <c r="K17" s="36"/>
      <c r="L17" s="44" t="s">
        <v>145</v>
      </c>
      <c r="M17" s="37" t="s">
        <v>239</v>
      </c>
      <c r="N17" s="37" t="s">
        <v>240</v>
      </c>
      <c r="O17" s="36">
        <v>0</v>
      </c>
      <c r="P17" s="36">
        <v>0</v>
      </c>
    </row>
    <row r="18" spans="1:16" ht="15.75" customHeight="1">
      <c r="A18" s="13" t="s">
        <v>241</v>
      </c>
      <c r="B18" s="37" t="s">
        <v>242</v>
      </c>
      <c r="C18" s="36"/>
      <c r="D18" s="36"/>
      <c r="E18" s="37" t="s">
        <v>243</v>
      </c>
      <c r="F18" s="37" t="s">
        <v>244</v>
      </c>
      <c r="G18" s="36"/>
      <c r="H18" s="36"/>
      <c r="I18" s="35" t="s">
        <v>245</v>
      </c>
      <c r="J18" s="35" t="s">
        <v>246</v>
      </c>
      <c r="K18" s="36"/>
      <c r="L18" s="36"/>
      <c r="M18" s="37" t="s">
        <v>247</v>
      </c>
      <c r="N18" s="37" t="s">
        <v>248</v>
      </c>
      <c r="O18" s="36">
        <v>0</v>
      </c>
      <c r="P18" s="36">
        <v>0</v>
      </c>
    </row>
    <row r="19" spans="1:16" ht="15.75" customHeight="1">
      <c r="A19" s="34" t="s">
        <v>249</v>
      </c>
      <c r="B19" s="35" t="s">
        <v>250</v>
      </c>
      <c r="C19" s="36">
        <f>C21+C24</f>
        <v>3399910</v>
      </c>
      <c r="D19" s="36">
        <f>C19</f>
        <v>3399910</v>
      </c>
      <c r="E19" s="37" t="s">
        <v>251</v>
      </c>
      <c r="F19" s="37" t="s">
        <v>252</v>
      </c>
      <c r="G19" s="36">
        <v>4100</v>
      </c>
      <c r="H19" s="36">
        <v>4100</v>
      </c>
      <c r="I19" s="37" t="s">
        <v>253</v>
      </c>
      <c r="J19" s="37" t="s">
        <v>153</v>
      </c>
      <c r="K19" s="36">
        <v>525000</v>
      </c>
      <c r="L19" s="36"/>
      <c r="M19" s="37" t="s">
        <v>254</v>
      </c>
      <c r="N19" s="37" t="s">
        <v>255</v>
      </c>
      <c r="O19" s="36">
        <v>0</v>
      </c>
      <c r="P19" s="36">
        <v>0</v>
      </c>
    </row>
    <row r="20" spans="1:16" ht="15.75" customHeight="1">
      <c r="A20" s="13" t="s">
        <v>256</v>
      </c>
      <c r="B20" s="37" t="s">
        <v>257</v>
      </c>
      <c r="C20" s="36"/>
      <c r="D20" s="36"/>
      <c r="E20" s="37" t="s">
        <v>258</v>
      </c>
      <c r="F20" s="37" t="s">
        <v>259</v>
      </c>
      <c r="G20" s="36">
        <v>450</v>
      </c>
      <c r="H20" s="36">
        <v>450</v>
      </c>
      <c r="I20" s="37" t="s">
        <v>260</v>
      </c>
      <c r="J20" s="37" t="s">
        <v>161</v>
      </c>
      <c r="K20" s="36"/>
      <c r="L20" s="36"/>
      <c r="M20" s="37" t="s">
        <v>261</v>
      </c>
      <c r="N20" s="37" t="s">
        <v>219</v>
      </c>
      <c r="O20" s="36">
        <v>0</v>
      </c>
      <c r="P20" s="36">
        <v>0</v>
      </c>
    </row>
    <row r="21" spans="1:16" ht="15.75" customHeight="1">
      <c r="A21" s="13" t="s">
        <v>262</v>
      </c>
      <c r="B21" s="37" t="s">
        <v>263</v>
      </c>
      <c r="C21" s="36">
        <v>62720</v>
      </c>
      <c r="D21" s="36">
        <v>62720</v>
      </c>
      <c r="E21" s="37" t="s">
        <v>264</v>
      </c>
      <c r="F21" s="37" t="s">
        <v>265</v>
      </c>
      <c r="G21" s="36"/>
      <c r="H21" s="36"/>
      <c r="I21" s="37" t="s">
        <v>266</v>
      </c>
      <c r="J21" s="37" t="s">
        <v>169</v>
      </c>
      <c r="K21" s="36"/>
      <c r="L21" s="36"/>
      <c r="M21" s="35" t="s">
        <v>267</v>
      </c>
      <c r="N21" s="35" t="s">
        <v>268</v>
      </c>
      <c r="O21" s="36">
        <v>0</v>
      </c>
      <c r="P21" s="36">
        <v>0</v>
      </c>
    </row>
    <row r="22" spans="1:16" ht="15.75" customHeight="1">
      <c r="A22" s="13" t="s">
        <v>269</v>
      </c>
      <c r="B22" s="37" t="s">
        <v>270</v>
      </c>
      <c r="C22" s="36"/>
      <c r="D22" s="36"/>
      <c r="E22" s="37" t="s">
        <v>271</v>
      </c>
      <c r="F22" s="37" t="s">
        <v>272</v>
      </c>
      <c r="G22" s="36"/>
      <c r="H22" s="36"/>
      <c r="I22" s="37" t="s">
        <v>273</v>
      </c>
      <c r="J22" s="37" t="s">
        <v>177</v>
      </c>
      <c r="K22" s="36"/>
      <c r="L22" s="36"/>
      <c r="M22" s="37" t="s">
        <v>274</v>
      </c>
      <c r="N22" s="37" t="s">
        <v>275</v>
      </c>
      <c r="O22" s="36">
        <v>0</v>
      </c>
      <c r="P22" s="36">
        <v>0</v>
      </c>
    </row>
    <row r="23" spans="1:16" ht="15.75" customHeight="1">
      <c r="A23" s="13" t="s">
        <v>276</v>
      </c>
      <c r="B23" s="37" t="s">
        <v>277</v>
      </c>
      <c r="C23" s="36"/>
      <c r="D23" s="36"/>
      <c r="E23" s="37" t="s">
        <v>278</v>
      </c>
      <c r="F23" s="37" t="s">
        <v>279</v>
      </c>
      <c r="G23" s="36"/>
      <c r="H23" s="36"/>
      <c r="I23" s="37" t="s">
        <v>280</v>
      </c>
      <c r="J23" s="37" t="s">
        <v>185</v>
      </c>
      <c r="K23" s="36"/>
      <c r="L23" s="36"/>
      <c r="M23" s="37" t="s">
        <v>281</v>
      </c>
      <c r="N23" s="37" t="s">
        <v>282</v>
      </c>
      <c r="O23" s="36">
        <v>0</v>
      </c>
      <c r="P23" s="36">
        <v>0</v>
      </c>
    </row>
    <row r="24" spans="1:16" ht="15.75" customHeight="1">
      <c r="A24" s="13" t="s">
        <v>283</v>
      </c>
      <c r="B24" s="37" t="s">
        <v>284</v>
      </c>
      <c r="C24" s="36">
        <v>3337190</v>
      </c>
      <c r="D24" s="36">
        <v>3337190</v>
      </c>
      <c r="E24" s="37" t="s">
        <v>285</v>
      </c>
      <c r="F24" s="37" t="s">
        <v>286</v>
      </c>
      <c r="G24" s="36"/>
      <c r="H24" s="36"/>
      <c r="I24" s="37" t="s">
        <v>287</v>
      </c>
      <c r="J24" s="37" t="s">
        <v>193</v>
      </c>
      <c r="K24" s="36"/>
      <c r="L24" s="36"/>
      <c r="M24" s="37" t="s">
        <v>288</v>
      </c>
      <c r="N24" s="45" t="s">
        <v>289</v>
      </c>
      <c r="O24" s="36">
        <v>0</v>
      </c>
      <c r="P24" s="36">
        <v>0</v>
      </c>
    </row>
    <row r="25" spans="1:16" ht="15.75" customHeight="1">
      <c r="A25" s="13" t="s">
        <v>290</v>
      </c>
      <c r="B25" s="37" t="s">
        <v>291</v>
      </c>
      <c r="C25" s="36"/>
      <c r="D25" s="36"/>
      <c r="E25" s="37" t="s">
        <v>292</v>
      </c>
      <c r="F25" s="37" t="s">
        <v>293</v>
      </c>
      <c r="G25" s="36"/>
      <c r="H25" s="36"/>
      <c r="I25" s="37" t="s">
        <v>294</v>
      </c>
      <c r="J25" s="37" t="s">
        <v>201</v>
      </c>
      <c r="K25" s="36"/>
      <c r="L25" s="36"/>
      <c r="M25" s="37" t="s">
        <v>295</v>
      </c>
      <c r="N25" s="37" t="s">
        <v>296</v>
      </c>
      <c r="O25" s="36">
        <v>0</v>
      </c>
      <c r="P25" s="36">
        <v>0</v>
      </c>
    </row>
    <row r="26" spans="1:16" ht="15.75" customHeight="1">
      <c r="A26" s="13" t="s">
        <v>297</v>
      </c>
      <c r="B26" s="37" t="s">
        <v>298</v>
      </c>
      <c r="C26" s="36"/>
      <c r="D26" s="36"/>
      <c r="E26" s="37" t="s">
        <v>299</v>
      </c>
      <c r="F26" s="37" t="s">
        <v>300</v>
      </c>
      <c r="G26" s="36"/>
      <c r="H26" s="36"/>
      <c r="I26" s="37" t="s">
        <v>301</v>
      </c>
      <c r="J26" s="37" t="s">
        <v>302</v>
      </c>
      <c r="K26" s="36"/>
      <c r="L26" s="36"/>
      <c r="M26" s="35" t="s">
        <v>303</v>
      </c>
      <c r="N26" s="35" t="s">
        <v>304</v>
      </c>
      <c r="O26" s="36">
        <v>0</v>
      </c>
      <c r="P26" s="44" t="s">
        <v>145</v>
      </c>
    </row>
    <row r="27" spans="1:16" ht="15.75" customHeight="1">
      <c r="A27" s="13" t="s">
        <v>305</v>
      </c>
      <c r="B27" s="37" t="s">
        <v>306</v>
      </c>
      <c r="C27" s="36"/>
      <c r="D27" s="36"/>
      <c r="E27" s="37" t="s">
        <v>307</v>
      </c>
      <c r="F27" s="37" t="s">
        <v>308</v>
      </c>
      <c r="G27" s="36"/>
      <c r="H27" s="36"/>
      <c r="I27" s="37" t="s">
        <v>309</v>
      </c>
      <c r="J27" s="37" t="s">
        <v>310</v>
      </c>
      <c r="K27" s="36"/>
      <c r="L27" s="36"/>
      <c r="M27" s="37" t="s">
        <v>311</v>
      </c>
      <c r="N27" s="37" t="s">
        <v>312</v>
      </c>
      <c r="O27" s="36">
        <v>0</v>
      </c>
      <c r="P27" s="44" t="s">
        <v>145</v>
      </c>
    </row>
    <row r="28" spans="1:16" ht="15.75" customHeight="1">
      <c r="A28" s="13" t="s">
        <v>313</v>
      </c>
      <c r="B28" s="37" t="s">
        <v>314</v>
      </c>
      <c r="C28" s="36"/>
      <c r="D28" s="36"/>
      <c r="E28" s="37" t="s">
        <v>315</v>
      </c>
      <c r="F28" s="37" t="s">
        <v>316</v>
      </c>
      <c r="G28" s="36"/>
      <c r="H28" s="36"/>
      <c r="I28" s="37" t="s">
        <v>317</v>
      </c>
      <c r="J28" s="37" t="s">
        <v>318</v>
      </c>
      <c r="K28" s="36"/>
      <c r="L28" s="36"/>
      <c r="M28" s="37" t="s">
        <v>319</v>
      </c>
      <c r="N28" s="37" t="s">
        <v>320</v>
      </c>
      <c r="O28" s="36">
        <v>0</v>
      </c>
      <c r="P28" s="44" t="s">
        <v>145</v>
      </c>
    </row>
    <row r="29" spans="1:16" ht="15.75" customHeight="1">
      <c r="A29" s="13" t="s">
        <v>321</v>
      </c>
      <c r="B29" s="37" t="s">
        <v>322</v>
      </c>
      <c r="C29" s="36"/>
      <c r="D29" s="36"/>
      <c r="E29" s="37" t="s">
        <v>323</v>
      </c>
      <c r="F29" s="37" t="s">
        <v>324</v>
      </c>
      <c r="G29" s="36">
        <v>106285</v>
      </c>
      <c r="H29" s="36">
        <v>106285</v>
      </c>
      <c r="I29" s="37" t="s">
        <v>325</v>
      </c>
      <c r="J29" s="37" t="s">
        <v>326</v>
      </c>
      <c r="K29" s="36"/>
      <c r="L29" s="36"/>
      <c r="M29" s="37" t="s">
        <v>5</v>
      </c>
      <c r="N29" s="37" t="s">
        <v>5</v>
      </c>
      <c r="O29" s="39" t="s">
        <v>5</v>
      </c>
      <c r="P29" s="39" t="s">
        <v>5</v>
      </c>
    </row>
    <row r="30" spans="1:16" ht="15.75" customHeight="1">
      <c r="A30" s="13" t="s">
        <v>327</v>
      </c>
      <c r="B30" s="37" t="s">
        <v>328</v>
      </c>
      <c r="C30" s="36"/>
      <c r="D30" s="36"/>
      <c r="E30" s="37" t="s">
        <v>329</v>
      </c>
      <c r="F30" s="37" t="s">
        <v>330</v>
      </c>
      <c r="G30" s="36">
        <v>113400</v>
      </c>
      <c r="H30" s="36">
        <v>113400</v>
      </c>
      <c r="I30" s="37" t="s">
        <v>331</v>
      </c>
      <c r="J30" s="37" t="s">
        <v>209</v>
      </c>
      <c r="K30" s="36"/>
      <c r="L30" s="36"/>
      <c r="M30" s="37" t="s">
        <v>5</v>
      </c>
      <c r="N30" s="37" t="s">
        <v>5</v>
      </c>
      <c r="O30" s="39" t="s">
        <v>5</v>
      </c>
      <c r="P30" s="39" t="s">
        <v>5</v>
      </c>
    </row>
    <row r="31" spans="1:16" ht="15.75" customHeight="1">
      <c r="A31" s="13" t="s">
        <v>5</v>
      </c>
      <c r="B31" s="31" t="s">
        <v>5</v>
      </c>
      <c r="C31" s="39"/>
      <c r="D31" s="39"/>
      <c r="E31" s="37" t="s">
        <v>332</v>
      </c>
      <c r="F31" s="37" t="s">
        <v>333</v>
      </c>
      <c r="G31" s="36"/>
      <c r="H31" s="36"/>
      <c r="I31" s="37" t="s">
        <v>334</v>
      </c>
      <c r="J31" s="37" t="s">
        <v>217</v>
      </c>
      <c r="K31" s="36"/>
      <c r="L31" s="36"/>
      <c r="M31" s="37" t="s">
        <v>5</v>
      </c>
      <c r="N31" s="37" t="s">
        <v>5</v>
      </c>
      <c r="O31" s="39" t="s">
        <v>5</v>
      </c>
      <c r="P31" s="39" t="s">
        <v>5</v>
      </c>
    </row>
    <row r="32" spans="1:16" ht="15.75" customHeight="1">
      <c r="A32" s="13" t="s">
        <v>5</v>
      </c>
      <c r="B32" s="31" t="s">
        <v>5</v>
      </c>
      <c r="C32" s="39"/>
      <c r="D32" s="39"/>
      <c r="E32" s="37" t="s">
        <v>335</v>
      </c>
      <c r="F32" s="37" t="s">
        <v>336</v>
      </c>
      <c r="G32" s="36"/>
      <c r="H32" s="36"/>
      <c r="I32" s="37" t="s">
        <v>337</v>
      </c>
      <c r="J32" s="37" t="s">
        <v>225</v>
      </c>
      <c r="K32" s="36"/>
      <c r="L32" s="36"/>
      <c r="M32" s="37" t="s">
        <v>5</v>
      </c>
      <c r="N32" s="37" t="s">
        <v>5</v>
      </c>
      <c r="O32" s="39" t="s">
        <v>5</v>
      </c>
      <c r="P32" s="39" t="s">
        <v>5</v>
      </c>
    </row>
    <row r="33" spans="1:16" ht="15.75" customHeight="1">
      <c r="A33" s="40" t="s">
        <v>338</v>
      </c>
      <c r="B33" s="41" t="s">
        <v>5</v>
      </c>
      <c r="C33" s="36">
        <f>C5+G5+C21</f>
        <v>6084127.86</v>
      </c>
      <c r="D33" s="36">
        <f>D5+H5+D21</f>
        <v>6084127.86</v>
      </c>
      <c r="E33" s="41" t="s">
        <v>339</v>
      </c>
      <c r="F33" s="41" t="s">
        <v>340</v>
      </c>
      <c r="G33" s="41" t="s">
        <v>5</v>
      </c>
      <c r="H33" s="41" t="s">
        <v>5</v>
      </c>
      <c r="I33" s="35" t="s">
        <v>146</v>
      </c>
      <c r="J33" s="35" t="s">
        <v>341</v>
      </c>
      <c r="K33" s="41" t="s">
        <v>5</v>
      </c>
      <c r="L33" s="41" t="s">
        <v>5</v>
      </c>
      <c r="M33" s="35" t="s">
        <v>5</v>
      </c>
      <c r="N33" s="35" t="s">
        <v>5</v>
      </c>
      <c r="O33" s="36">
        <f>D24+K9+K19</f>
        <v>4961509</v>
      </c>
      <c r="P33" s="36"/>
    </row>
    <row r="34" spans="1:16" ht="15.75" customHeight="1">
      <c r="A34" s="14" t="s">
        <v>342</v>
      </c>
      <c r="B34" s="16" t="s">
        <v>5</v>
      </c>
      <c r="C34" s="16" t="s">
        <v>5</v>
      </c>
      <c r="D34" s="16" t="s">
        <v>5</v>
      </c>
      <c r="E34" s="16" t="s">
        <v>5</v>
      </c>
      <c r="F34" s="16" t="s">
        <v>5</v>
      </c>
      <c r="G34" s="42" t="s">
        <v>5</v>
      </c>
      <c r="H34" s="42" t="s">
        <v>5</v>
      </c>
      <c r="I34" s="42" t="s">
        <v>5</v>
      </c>
      <c r="J34" s="42" t="s">
        <v>5</v>
      </c>
      <c r="K34" s="42" t="s">
        <v>5</v>
      </c>
      <c r="L34" s="42" t="s">
        <v>5</v>
      </c>
      <c r="M34" s="42" t="s">
        <v>5</v>
      </c>
      <c r="N34" s="42" t="s">
        <v>5</v>
      </c>
      <c r="O34" s="42" t="s">
        <v>5</v>
      </c>
      <c r="P34" s="42" t="s">
        <v>5</v>
      </c>
    </row>
    <row r="35" spans="1:16" ht="15.75" customHeight="1">
      <c r="A35" s="43" t="s">
        <v>5</v>
      </c>
      <c r="B35" s="42" t="s">
        <v>5</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row>
  </sheetData>
  <sheetProtection/>
  <mergeCells count="22">
    <mergeCell ref="A1:P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9" sqref="A9:L9"/>
    </sheetView>
  </sheetViews>
  <sheetFormatPr defaultColWidth="9.140625" defaultRowHeight="12.75"/>
  <cols>
    <col min="1" max="12" width="10.421875" style="0" customWidth="1"/>
    <col min="13" max="13" width="9.7109375" style="0" bestFit="1" customWidth="1"/>
  </cols>
  <sheetData>
    <row r="1" spans="1:12" ht="27.75">
      <c r="A1" s="1" t="s">
        <v>343</v>
      </c>
      <c r="B1" s="1"/>
      <c r="C1" s="1"/>
      <c r="D1" s="1"/>
      <c r="E1" s="1"/>
      <c r="F1" s="1"/>
      <c r="G1" s="1"/>
      <c r="H1" s="1"/>
      <c r="I1" s="1"/>
      <c r="J1" s="1"/>
      <c r="K1" s="1"/>
      <c r="L1" s="1"/>
    </row>
    <row r="2" ht="12.75">
      <c r="L2" s="2" t="s">
        <v>344</v>
      </c>
    </row>
    <row r="3" spans="1:12" ht="12.75">
      <c r="A3" s="3" t="s">
        <v>57</v>
      </c>
      <c r="B3" s="17" t="s">
        <v>58</v>
      </c>
      <c r="L3" s="2" t="s">
        <v>3</v>
      </c>
    </row>
    <row r="4" spans="1:12" s="27" customFormat="1" ht="22.5" customHeight="1">
      <c r="A4" s="28" t="s">
        <v>345</v>
      </c>
      <c r="B4" s="29" t="s">
        <v>5</v>
      </c>
      <c r="C4" s="29" t="s">
        <v>5</v>
      </c>
      <c r="D4" s="29" t="s">
        <v>5</v>
      </c>
      <c r="E4" s="29" t="s">
        <v>5</v>
      </c>
      <c r="F4" s="29" t="s">
        <v>5</v>
      </c>
      <c r="G4" s="29" t="s">
        <v>346</v>
      </c>
      <c r="H4" s="29" t="s">
        <v>5</v>
      </c>
      <c r="I4" s="29" t="s">
        <v>5</v>
      </c>
      <c r="J4" s="29" t="s">
        <v>5</v>
      </c>
      <c r="K4" s="29" t="s">
        <v>5</v>
      </c>
      <c r="L4" s="29" t="s">
        <v>5</v>
      </c>
    </row>
    <row r="5" spans="1:12" s="27" customFormat="1" ht="24.75" customHeight="1">
      <c r="A5" s="30" t="s">
        <v>75</v>
      </c>
      <c r="B5" s="31" t="s">
        <v>347</v>
      </c>
      <c r="C5" s="31" t="s">
        <v>348</v>
      </c>
      <c r="D5" s="31" t="s">
        <v>5</v>
      </c>
      <c r="E5" s="31" t="s">
        <v>5</v>
      </c>
      <c r="F5" s="31" t="s">
        <v>349</v>
      </c>
      <c r="G5" s="31" t="s">
        <v>75</v>
      </c>
      <c r="H5" s="31" t="s">
        <v>347</v>
      </c>
      <c r="I5" s="31" t="s">
        <v>348</v>
      </c>
      <c r="J5" s="31" t="s">
        <v>5</v>
      </c>
      <c r="K5" s="31" t="s">
        <v>5</v>
      </c>
      <c r="L5" s="31" t="s">
        <v>349</v>
      </c>
    </row>
    <row r="6" spans="1:12" s="27" customFormat="1" ht="67.5" customHeight="1">
      <c r="A6" s="30" t="s">
        <v>5</v>
      </c>
      <c r="B6" s="31" t="s">
        <v>5</v>
      </c>
      <c r="C6" s="31" t="s">
        <v>119</v>
      </c>
      <c r="D6" s="31" t="s">
        <v>350</v>
      </c>
      <c r="E6" s="31" t="s">
        <v>351</v>
      </c>
      <c r="F6" s="31" t="s">
        <v>5</v>
      </c>
      <c r="G6" s="31" t="s">
        <v>5</v>
      </c>
      <c r="H6" s="31" t="s">
        <v>5</v>
      </c>
      <c r="I6" s="31" t="s">
        <v>119</v>
      </c>
      <c r="J6" s="31" t="s">
        <v>350</v>
      </c>
      <c r="K6" s="31" t="s">
        <v>351</v>
      </c>
      <c r="L6" s="31" t="s">
        <v>5</v>
      </c>
    </row>
    <row r="7" spans="1:12" ht="22.5" customHeight="1">
      <c r="A7" s="6" t="s">
        <v>11</v>
      </c>
      <c r="B7" s="32" t="s">
        <v>12</v>
      </c>
      <c r="C7" s="32" t="s">
        <v>70</v>
      </c>
      <c r="D7" s="32" t="s">
        <v>71</v>
      </c>
      <c r="E7" s="32" t="s">
        <v>72</v>
      </c>
      <c r="F7" s="32" t="s">
        <v>73</v>
      </c>
      <c r="G7" s="32" t="s">
        <v>74</v>
      </c>
      <c r="H7" s="32" t="s">
        <v>352</v>
      </c>
      <c r="I7" s="32" t="s">
        <v>353</v>
      </c>
      <c r="J7" s="32" t="s">
        <v>354</v>
      </c>
      <c r="K7" s="32" t="s">
        <v>355</v>
      </c>
      <c r="L7" s="32" t="s">
        <v>356</v>
      </c>
    </row>
    <row r="8" spans="1:12" ht="22.5" customHeight="1">
      <c r="A8" s="33">
        <v>217000</v>
      </c>
      <c r="B8" s="8">
        <v>0</v>
      </c>
      <c r="C8" s="8">
        <v>138000</v>
      </c>
      <c r="D8" s="8">
        <v>0</v>
      </c>
      <c r="E8" s="8">
        <v>138000</v>
      </c>
      <c r="F8" s="8">
        <v>79000</v>
      </c>
      <c r="G8" s="8">
        <f>H8+I8+L8</f>
        <v>106285</v>
      </c>
      <c r="H8" s="8">
        <v>0</v>
      </c>
      <c r="I8" s="8">
        <v>106285</v>
      </c>
      <c r="J8" s="8">
        <v>0</v>
      </c>
      <c r="K8" s="8">
        <v>106285</v>
      </c>
      <c r="L8" s="8">
        <v>0</v>
      </c>
    </row>
    <row r="9" spans="1:12" ht="18.75" customHeight="1">
      <c r="A9" s="24" t="s">
        <v>357</v>
      </c>
      <c r="B9" s="25" t="s">
        <v>5</v>
      </c>
      <c r="C9" s="25" t="s">
        <v>5</v>
      </c>
      <c r="D9" s="25" t="s">
        <v>5</v>
      </c>
      <c r="E9" s="25" t="s">
        <v>5</v>
      </c>
      <c r="F9" s="25" t="s">
        <v>5</v>
      </c>
      <c r="G9" s="25" t="s">
        <v>5</v>
      </c>
      <c r="H9" s="25" t="s">
        <v>5</v>
      </c>
      <c r="I9" s="25" t="s">
        <v>5</v>
      </c>
      <c r="J9" s="25" t="s">
        <v>5</v>
      </c>
      <c r="K9" s="25" t="s">
        <v>5</v>
      </c>
      <c r="L9" s="25"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J15" sqref="J15"/>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75">
      <c r="A1" s="1" t="s">
        <v>358</v>
      </c>
      <c r="B1" s="1"/>
      <c r="C1" s="1"/>
      <c r="D1" s="1"/>
      <c r="E1" s="1"/>
      <c r="F1" s="1"/>
      <c r="G1" s="1"/>
      <c r="H1" s="1"/>
      <c r="I1" s="1"/>
      <c r="J1" s="1"/>
    </row>
    <row r="2" ht="12.75">
      <c r="J2" s="2" t="s">
        <v>359</v>
      </c>
    </row>
    <row r="3" spans="1:10" ht="12.75">
      <c r="A3" s="3" t="s">
        <v>57</v>
      </c>
      <c r="D3" s="17" t="s">
        <v>58</v>
      </c>
      <c r="J3" s="2" t="s">
        <v>3</v>
      </c>
    </row>
    <row r="4" spans="1:10" ht="15" customHeight="1">
      <c r="A4" s="18" t="s">
        <v>7</v>
      </c>
      <c r="B4" s="19" t="s">
        <v>5</v>
      </c>
      <c r="C4" s="19" t="s">
        <v>5</v>
      </c>
      <c r="D4" s="19" t="s">
        <v>5</v>
      </c>
      <c r="E4" s="19" t="s">
        <v>360</v>
      </c>
      <c r="F4" s="19" t="s">
        <v>361</v>
      </c>
      <c r="G4" s="19" t="s">
        <v>362</v>
      </c>
      <c r="H4" s="19" t="s">
        <v>5</v>
      </c>
      <c r="I4" s="19" t="s">
        <v>5</v>
      </c>
      <c r="J4" s="19" t="s">
        <v>363</v>
      </c>
    </row>
    <row r="5" spans="1:10" ht="15" customHeight="1">
      <c r="A5" s="20" t="s">
        <v>65</v>
      </c>
      <c r="B5" s="21" t="s">
        <v>5</v>
      </c>
      <c r="C5" s="21" t="s">
        <v>5</v>
      </c>
      <c r="D5" s="21" t="s">
        <v>66</v>
      </c>
      <c r="E5" s="21" t="s">
        <v>75</v>
      </c>
      <c r="F5" s="21" t="s">
        <v>364</v>
      </c>
      <c r="G5" s="21" t="s">
        <v>75</v>
      </c>
      <c r="H5" s="21" t="s">
        <v>108</v>
      </c>
      <c r="I5" s="21" t="s">
        <v>109</v>
      </c>
      <c r="J5" s="21" t="s">
        <v>5</v>
      </c>
    </row>
    <row r="6" spans="1:10" ht="15" customHeight="1">
      <c r="A6" s="20" t="s">
        <v>5</v>
      </c>
      <c r="B6" s="21" t="s">
        <v>5</v>
      </c>
      <c r="C6" s="21" t="s">
        <v>5</v>
      </c>
      <c r="D6" s="21" t="s">
        <v>5</v>
      </c>
      <c r="E6" s="21" t="s">
        <v>5</v>
      </c>
      <c r="F6" s="21" t="s">
        <v>5</v>
      </c>
      <c r="G6" s="21" t="s">
        <v>119</v>
      </c>
      <c r="H6" s="21" t="s">
        <v>365</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67</v>
      </c>
      <c r="B8" s="21" t="s">
        <v>68</v>
      </c>
      <c r="C8" s="21" t="s">
        <v>69</v>
      </c>
      <c r="D8" s="21" t="s">
        <v>10</v>
      </c>
      <c r="E8" s="22" t="s">
        <v>11</v>
      </c>
      <c r="F8" s="22" t="s">
        <v>12</v>
      </c>
      <c r="G8" s="22" t="s">
        <v>70</v>
      </c>
      <c r="H8" s="22" t="s">
        <v>71</v>
      </c>
      <c r="I8" s="22" t="s">
        <v>72</v>
      </c>
      <c r="J8" s="22" t="s">
        <v>73</v>
      </c>
    </row>
    <row r="9" spans="1:10" ht="15" customHeight="1">
      <c r="A9" s="20" t="s">
        <v>5</v>
      </c>
      <c r="B9" s="21" t="s">
        <v>5</v>
      </c>
      <c r="C9" s="21" t="s">
        <v>5</v>
      </c>
      <c r="D9" s="21" t="s">
        <v>75</v>
      </c>
      <c r="E9" s="23"/>
      <c r="F9" s="23"/>
      <c r="G9" s="23"/>
      <c r="H9" s="23"/>
      <c r="I9" s="23"/>
      <c r="J9" s="23"/>
    </row>
    <row r="10" spans="1:10" ht="15" customHeight="1">
      <c r="A10" s="24" t="s">
        <v>366</v>
      </c>
      <c r="B10" s="25" t="s">
        <v>5</v>
      </c>
      <c r="C10" s="25" t="s">
        <v>5</v>
      </c>
      <c r="D10" s="25" t="s">
        <v>96</v>
      </c>
      <c r="E10" s="26"/>
      <c r="F10" s="26"/>
      <c r="G10" s="26"/>
      <c r="H10" s="26"/>
      <c r="I10" s="26"/>
      <c r="J10" s="26"/>
    </row>
    <row r="11" spans="1:10" ht="15" customHeight="1">
      <c r="A11" s="24" t="s">
        <v>367</v>
      </c>
      <c r="B11" s="25" t="s">
        <v>5</v>
      </c>
      <c r="C11" s="25" t="s">
        <v>5</v>
      </c>
      <c r="D11" s="25" t="s">
        <v>368</v>
      </c>
      <c r="E11" s="26"/>
      <c r="F11" s="26"/>
      <c r="G11" s="26"/>
      <c r="H11" s="26"/>
      <c r="I11" s="26"/>
      <c r="J11" s="26"/>
    </row>
    <row r="12" spans="1:10" ht="15" customHeight="1">
      <c r="A12" s="24" t="s">
        <v>369</v>
      </c>
      <c r="B12" s="25" t="s">
        <v>5</v>
      </c>
      <c r="C12" s="25" t="s">
        <v>5</v>
      </c>
      <c r="D12" s="25" t="s">
        <v>370</v>
      </c>
      <c r="E12" s="26"/>
      <c r="F12" s="26"/>
      <c r="G12" s="26"/>
      <c r="H12" s="26"/>
      <c r="I12" s="26"/>
      <c r="J12" s="26"/>
    </row>
    <row r="13" spans="1:10" ht="15" customHeight="1">
      <c r="A13" s="24" t="s">
        <v>5</v>
      </c>
      <c r="B13" s="25" t="s">
        <v>5</v>
      </c>
      <c r="C13" s="25" t="s">
        <v>5</v>
      </c>
      <c r="D13" s="25" t="s">
        <v>5</v>
      </c>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4" t="s">
        <v>371</v>
      </c>
      <c r="B18" s="16" t="s">
        <v>5</v>
      </c>
      <c r="C18" s="16" t="s">
        <v>5</v>
      </c>
      <c r="D18" s="16" t="s">
        <v>5</v>
      </c>
      <c r="E18" s="16" t="s">
        <v>5</v>
      </c>
      <c r="F18" s="16" t="s">
        <v>5</v>
      </c>
      <c r="G18" s="16" t="s">
        <v>5</v>
      </c>
      <c r="H18" s="16" t="s">
        <v>5</v>
      </c>
      <c r="I18" s="16" t="s">
        <v>5</v>
      </c>
      <c r="J18" s="16" t="s">
        <v>5</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F17" sqref="F17"/>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75">
      <c r="A1" s="1" t="s">
        <v>372</v>
      </c>
      <c r="B1" s="1"/>
      <c r="C1" s="1"/>
      <c r="D1" s="1"/>
    </row>
    <row r="2" ht="12.75">
      <c r="D2" s="2" t="s">
        <v>373</v>
      </c>
    </row>
    <row r="3" spans="1:4" ht="12.75">
      <c r="A3" s="3" t="s">
        <v>2</v>
      </c>
      <c r="D3" s="2" t="s">
        <v>3</v>
      </c>
    </row>
    <row r="4" spans="1:4" ht="15" customHeight="1">
      <c r="A4" s="4" t="s">
        <v>374</v>
      </c>
      <c r="B4" s="5" t="s">
        <v>5</v>
      </c>
      <c r="C4" s="5" t="s">
        <v>5</v>
      </c>
      <c r="D4" s="5" t="s">
        <v>5</v>
      </c>
    </row>
    <row r="5" spans="1:4" ht="15" customHeight="1">
      <c r="A5" s="6" t="s">
        <v>7</v>
      </c>
      <c r="B5" s="7" t="s">
        <v>8</v>
      </c>
      <c r="C5" s="7" t="s">
        <v>375</v>
      </c>
      <c r="D5" s="7" t="s">
        <v>375</v>
      </c>
    </row>
    <row r="6" spans="1:4" ht="15" customHeight="1">
      <c r="A6" s="6" t="s">
        <v>75</v>
      </c>
      <c r="B6" s="7" t="s">
        <v>11</v>
      </c>
      <c r="C6" s="8">
        <v>0</v>
      </c>
      <c r="D6" s="8" t="s">
        <v>5</v>
      </c>
    </row>
    <row r="7" spans="1:4" ht="15" customHeight="1">
      <c r="A7" s="6" t="s">
        <v>376</v>
      </c>
      <c r="B7" s="7" t="s">
        <v>12</v>
      </c>
      <c r="C7" s="8">
        <v>0</v>
      </c>
      <c r="D7" s="8" t="s">
        <v>5</v>
      </c>
    </row>
    <row r="8" spans="1:4" ht="15" customHeight="1">
      <c r="A8" s="6" t="s">
        <v>377</v>
      </c>
      <c r="B8" s="7" t="s">
        <v>70</v>
      </c>
      <c r="C8" s="8">
        <v>0</v>
      </c>
      <c r="D8" s="8" t="s">
        <v>5</v>
      </c>
    </row>
    <row r="9" spans="1:4" ht="15" customHeight="1">
      <c r="A9" s="6" t="s">
        <v>378</v>
      </c>
      <c r="B9" s="7" t="s">
        <v>71</v>
      </c>
      <c r="C9" s="8">
        <v>0</v>
      </c>
      <c r="D9" s="8" t="s">
        <v>5</v>
      </c>
    </row>
    <row r="10" spans="1:4" ht="15" customHeight="1">
      <c r="A10" s="9" t="s">
        <v>5</v>
      </c>
      <c r="B10" s="10" t="s">
        <v>5</v>
      </c>
      <c r="C10" s="10" t="s">
        <v>5</v>
      </c>
      <c r="D10" s="10" t="s">
        <v>5</v>
      </c>
    </row>
    <row r="11" spans="1:4" ht="15" customHeight="1">
      <c r="A11" s="11" t="s">
        <v>379</v>
      </c>
      <c r="B11" s="12" t="s">
        <v>5</v>
      </c>
      <c r="C11" s="12" t="s">
        <v>5</v>
      </c>
      <c r="D11" s="12" t="s">
        <v>5</v>
      </c>
    </row>
    <row r="12" spans="1:4" ht="15" customHeight="1">
      <c r="A12" s="6" t="s">
        <v>7</v>
      </c>
      <c r="B12" s="7" t="s">
        <v>5</v>
      </c>
      <c r="C12" s="7" t="s">
        <v>380</v>
      </c>
      <c r="D12" s="7" t="s">
        <v>5</v>
      </c>
    </row>
    <row r="13" spans="1:4" ht="15" customHeight="1">
      <c r="A13" s="9" t="s">
        <v>381</v>
      </c>
      <c r="B13" s="7" t="s">
        <v>72</v>
      </c>
      <c r="C13" s="8">
        <v>455375</v>
      </c>
      <c r="D13" s="8" t="s">
        <v>5</v>
      </c>
    </row>
    <row r="14" spans="1:4" ht="15" customHeight="1">
      <c r="A14" s="9" t="s">
        <v>382</v>
      </c>
      <c r="B14" s="7" t="s">
        <v>73</v>
      </c>
      <c r="C14" s="8">
        <v>0</v>
      </c>
      <c r="D14" s="8" t="s">
        <v>5</v>
      </c>
    </row>
    <row r="15" spans="1:4" ht="15" customHeight="1">
      <c r="A15" s="11" t="s">
        <v>383</v>
      </c>
      <c r="B15" s="12" t="s">
        <v>5</v>
      </c>
      <c r="C15" s="12" t="s">
        <v>5</v>
      </c>
      <c r="D15" s="12" t="s">
        <v>5</v>
      </c>
    </row>
    <row r="16" spans="1:4" ht="15" customHeight="1">
      <c r="A16" s="9" t="s">
        <v>384</v>
      </c>
      <c r="B16" s="7" t="s">
        <v>74</v>
      </c>
      <c r="C16" s="8">
        <v>9</v>
      </c>
      <c r="D16" s="8" t="s">
        <v>5</v>
      </c>
    </row>
    <row r="17" spans="1:4" ht="15" customHeight="1">
      <c r="A17" s="9" t="s">
        <v>385</v>
      </c>
      <c r="B17" s="7" t="s">
        <v>352</v>
      </c>
      <c r="C17" s="8">
        <v>0</v>
      </c>
      <c r="D17" s="8" t="s">
        <v>5</v>
      </c>
    </row>
    <row r="18" spans="1:4" ht="15" customHeight="1">
      <c r="A18" s="9" t="s">
        <v>386</v>
      </c>
      <c r="B18" s="7" t="s">
        <v>353</v>
      </c>
      <c r="C18" s="8">
        <v>0</v>
      </c>
      <c r="D18" s="8" t="s">
        <v>5</v>
      </c>
    </row>
    <row r="19" spans="1:4" ht="15" customHeight="1">
      <c r="A19" s="9" t="s">
        <v>387</v>
      </c>
      <c r="B19" s="7" t="s">
        <v>354</v>
      </c>
      <c r="C19" s="8">
        <v>0</v>
      </c>
      <c r="D19" s="8" t="s">
        <v>5</v>
      </c>
    </row>
    <row r="20" spans="1:4" ht="15" customHeight="1">
      <c r="A20" s="9" t="s">
        <v>388</v>
      </c>
      <c r="B20" s="7" t="s">
        <v>355</v>
      </c>
      <c r="C20" s="8">
        <v>0</v>
      </c>
      <c r="D20" s="8" t="s">
        <v>5</v>
      </c>
    </row>
    <row r="21" spans="1:4" ht="15" customHeight="1">
      <c r="A21" s="9" t="s">
        <v>389</v>
      </c>
      <c r="B21" s="7" t="s">
        <v>356</v>
      </c>
      <c r="C21" s="8">
        <v>4</v>
      </c>
      <c r="D21" s="8" t="s">
        <v>5</v>
      </c>
    </row>
    <row r="22" spans="1:4" ht="15" customHeight="1">
      <c r="A22" s="9" t="s">
        <v>390</v>
      </c>
      <c r="B22" s="7" t="s">
        <v>391</v>
      </c>
      <c r="C22" s="8">
        <v>0</v>
      </c>
      <c r="D22" s="8" t="s">
        <v>5</v>
      </c>
    </row>
    <row r="23" spans="1:4" ht="15" customHeight="1">
      <c r="A23" s="9" t="s">
        <v>392</v>
      </c>
      <c r="B23" s="7" t="s">
        <v>393</v>
      </c>
      <c r="C23" s="8">
        <v>0</v>
      </c>
      <c r="D23" s="8" t="s">
        <v>5</v>
      </c>
    </row>
    <row r="24" spans="1:4" ht="15" customHeight="1">
      <c r="A24" s="9" t="s">
        <v>394</v>
      </c>
      <c r="B24" s="7" t="s">
        <v>395</v>
      </c>
      <c r="C24" s="8">
        <v>5</v>
      </c>
      <c r="D24" s="8" t="s">
        <v>5</v>
      </c>
    </row>
    <row r="25" spans="1:4" ht="30.75" customHeight="1">
      <c r="A25" s="13" t="s">
        <v>396</v>
      </c>
      <c r="B25" s="7" t="s">
        <v>397</v>
      </c>
      <c r="C25" s="8">
        <v>0</v>
      </c>
      <c r="D25" s="8" t="s">
        <v>5</v>
      </c>
    </row>
    <row r="26" spans="1:4" ht="30.75" customHeight="1">
      <c r="A26" s="13" t="s">
        <v>398</v>
      </c>
      <c r="B26" s="7" t="s">
        <v>399</v>
      </c>
      <c r="C26" s="8">
        <v>0</v>
      </c>
      <c r="D26" s="8" t="s">
        <v>5</v>
      </c>
    </row>
    <row r="27" spans="1:4" ht="15" customHeight="1">
      <c r="A27" s="14" t="s">
        <v>400</v>
      </c>
      <c r="B27" s="15" t="s">
        <v>5</v>
      </c>
      <c r="C27" s="16" t="s">
        <v>5</v>
      </c>
      <c r="D27" s="16" t="s">
        <v>5</v>
      </c>
    </row>
  </sheetData>
  <sheetProtection/>
  <mergeCells count="59">
    <mergeCell ref="A1:D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2021-08-24T06:21:44Z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1334F5FF3FBA4A759036719C11F6E505</vt:lpwstr>
  </property>
</Properties>
</file>