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activeTab="9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<sst xmlns="http://schemas.openxmlformats.org/spreadsheetml/2006/main" count="185">
  <si>
    <t>附件1</t>
  </si>
  <si>
    <t>孝义市统计局2018年部门收支总表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</si>
  <si>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</si>
  <si>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</si>
  <si>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</si>
  <si>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</si>
  <si>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</si>
  <si>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</si>
  <si>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</si>
  <si>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</si>
  <si>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</si>
  <si>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</si>
  <si>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</si>
  <si>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</si>
  <si>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</si>
  <si>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</si>
  <si>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</si>
  <si>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</si>
  <si>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</si>
  <si>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</si>
  <si>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</si>
  <si>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</si>
  <si>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</si>
  <si>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</si>
  <si>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</si>
  <si>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</si>
  <si>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</si>
  <si>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</si>
  <si>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</si>
  <si>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</si>
  <si>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</si>
  <si>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</si>
  <si>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</si>
  <si>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</si>
  <si>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</si>
  <si>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</si>
  <si>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</si>
  <si>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</si>
  <si>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孝义市统计局2018年部门收入总表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</si>
  <si>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</si>
  <si>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</si>
  <si>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</si>
  <si>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</si>
  <si>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</si>
  <si>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</si>
  <si>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</si>
  <si>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</si>
  <si>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一般公共服务支出</t>
  </si>
  <si>
    <t>20105</t>
  </si>
  <si>
    <t xml:space="preserve">  统计信息事务</t>
  </si>
  <si>
    <t>2010501</t>
  </si>
  <si>
    <t xml:space="preserve">    行政运行</t>
  </si>
  <si>
    <t>2010507</t>
  </si>
  <si>
    <t xml:space="preserve">    专项普查活动</t>
  </si>
  <si>
    <t>2010550</t>
  </si>
  <si>
    <t xml:space="preserve">    事业运行</t>
  </si>
  <si>
    <t xml:space="preserve">208 </t>
  </si>
  <si>
    <t>社会保障和就业支出</t>
  </si>
  <si>
    <t xml:space="preserve">20805 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</si>
  <si>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</si>
  <si>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</si>
  <si>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</si>
  <si>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</si>
  <si>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</si>
  <si>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</si>
  <si>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</si>
  <si>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</si>
  <si>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</si>
  <si>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合计：</t>
  </si>
  <si>
    <t>附件3</t>
  </si>
  <si>
    <t>孝义市统计局2018年部门支出总表</t>
  </si>
  <si>
    <t>基本支出</t>
  </si>
  <si>
    <t>项目支出</t>
  </si>
  <si>
    <t>附件4</t>
  </si>
  <si>
    <t>孝义市统计局2018年财政拨款收支总表</t>
  </si>
  <si>
    <t>小计</t>
  </si>
  <si>
    <t>政府性基金预算</t>
  </si>
  <si>
    <t>二、政府性基金预算</t>
  </si>
  <si>
    <t>附件5</t>
  </si>
  <si>
    <t>孝义市统计局2018年一般公共预算支出预算表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</si>
  <si>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</si>
  <si>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</si>
  <si>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</si>
  <si>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</si>
  <si>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</si>
  <si>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孝义市统计局2018年一般公共预算安排基本支出
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</si>
  <si>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</si>
  <si>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</si>
  <si>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</si>
  <si>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</si>
  <si>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</si>
  <si>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</si>
  <si>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</si>
  <si>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</si>
  <si>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</si>
  <si>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</si>
  <si>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</si>
  <si>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</si>
  <si>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</si>
  <si>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</si>
  <si>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</si>
  <si>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</si>
  <si>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</si>
  <si>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</si>
  <si>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</si>
  <si>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</si>
  <si>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</si>
  <si>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</si>
  <si>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</si>
  <si>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</si>
  <si>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</si>
  <si>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</si>
  <si>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</si>
  <si>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</si>
  <si>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</si>
  <si>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</si>
  <si>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</si>
  <si>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</si>
  <si>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</si>
  <si>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</si>
  <si>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</si>
  <si>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</si>
  <si>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</si>
  <si>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</si>
  <si>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</si>
  <si>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</si>
  <si>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</si>
  <si>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</si>
  <si>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</si>
  <si>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</si>
  <si>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</si>
  <si>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</si>
  <si>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</si>
  <si>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</si>
  <si>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</si>
  <si>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</si>
  <si>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</si>
  <si>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</si>
  <si>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</si>
  <si>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</si>
  <si>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孝义市统计局2018年政府性基金预算支出表</t>
  </si>
  <si>
    <t>2018年预算比2017年预算数增减</t>
  </si>
  <si>
    <t>附件8</t>
  </si>
  <si>
    <t>孝义市统计局2018年一般公共预算“三公”经费支出预算情况统计表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</si>
  <si>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</si>
  <si>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</si>
  <si>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</si>
  <si>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</si>
  <si>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</si>
  <si>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</si>
  <si>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</si>
  <si>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</si>
  <si>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孝义市统计局2018年政府采购预算表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</si>
  <si>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</si>
  <si>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</si>
  <si>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</si>
  <si>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</si>
  <si>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</si>
  <si>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</si>
  <si>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</si>
  <si>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</si>
  <si>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</si>
  <si>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</si>
  <si>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</si>
  <si>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</si>
  <si>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</si>
  <si>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</si>
  <si>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</si>
  <si>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文件柜</t>
  </si>
  <si>
    <t>850*1850</t>
  </si>
  <si>
    <t>支</t>
  </si>
  <si>
    <t>五节柜</t>
  </si>
  <si>
    <t>900*1950</t>
  </si>
  <si>
    <t>组</t>
  </si>
  <si>
    <t>投影仪</t>
  </si>
  <si>
    <t>1024*768</t>
  </si>
  <si>
    <t>台</t>
  </si>
  <si>
    <t>合  计</t>
  </si>
  <si>
    <t>附表10</t>
  </si>
  <si>
    <t>孝义市2018年政府购买服务支出预算表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</si>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</sst>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3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3" borderId="1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9" fillId="28" borderId="19" applyNumberFormat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31" fillId="33" borderId="20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 applyProtection="0"/>
  </cellStyleXfs>
  <cellXfs count="12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0" xfId="0" applyFont="1" applyAlignment="1" applyProtection="1">
      <alignment horizontal="center" vertical="center" wrapText="1"/>
    </xf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right" vertical="center"/>
    </xf>
    <xf numFmtId="178" fontId="4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horizontal="right" vertical="center" wrapText="1"/>
    </xf>
    <xf numFmtId="0" fontId="0" fillId="0" borderId="2" xfId="0" applyFont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0" fontId="3" fillId="0" borderId="0" xfId="0" applyNumberFormat="1" applyFont="1" applyProtection="1"/>
    <xf numFmtId="10" fontId="10" fillId="0" borderId="0" xfId="0" applyNumberFormat="1" applyFont="1" applyAlignment="1" applyProtection="1">
      <alignment vertical="center"/>
    </xf>
    <xf numFmtId="10" fontId="5" fillId="0" borderId="0" xfId="0" applyNumberFormat="1" applyFont="1" applyAlignment="1" applyProtection="1">
      <alignment horizontal="center" vertical="center"/>
    </xf>
    <xf numFmtId="10" fontId="2" fillId="0" borderId="0" xfId="0" applyNumberFormat="1" applyFont="1" applyAlignment="1" applyProtection="1">
      <alignment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0" fontId="0" fillId="0" borderId="7" xfId="0" applyNumberFormat="1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L28" sqref="L28"/>
    </sheetView>
  </sheetViews>
  <sheetFormatPr defaultColWidth="6.875" defaultRowHeight="11.25" outlineLevelCol="7"/>
  <cols>
    <col min="1" max="1" width="33" style="66" customWidth="1"/>
    <col min="2" max="3" width="9.25" style="66" customWidth="1"/>
    <col min="4" max="4" width="9.25" style="117" customWidth="1"/>
    <col min="5" max="5" width="34.125" style="66" customWidth="1"/>
    <col min="6" max="6" width="10.25" style="66" customWidth="1"/>
    <col min="7" max="7" width="9.625" style="66" customWidth="1"/>
    <col min="8" max="8" width="10.25" style="66" customWidth="1"/>
    <col min="9" max="16384" width="6.875" style="66"/>
  </cols>
  <sheetData>
    <row r="1" ht="16.5" customHeight="1" spans="1:8">
      <c r="A1" s="49" t="s">
        <v>0</v>
      </c>
      <c r="B1" s="49"/>
      <c r="C1" s="49"/>
      <c r="D1" s="118"/>
      <c r="E1" s="100"/>
      <c r="F1" s="100"/>
      <c r="G1" s="100"/>
      <c r="H1" s="101"/>
    </row>
    <row r="2" ht="18.75" customHeight="1" spans="1:8">
      <c r="A2" s="102"/>
      <c r="B2" s="102"/>
      <c r="C2" s="102"/>
      <c r="D2" s="118"/>
      <c r="E2" s="100"/>
      <c r="F2" s="100"/>
      <c r="G2" s="100"/>
      <c r="H2" s="101"/>
    </row>
    <row r="3" ht="21" customHeight="1" spans="1:8">
      <c r="A3" s="52" t="s">
        <v>1</v>
      </c>
      <c r="B3" s="52"/>
      <c r="C3" s="52"/>
      <c r="D3" s="119"/>
      <c r="E3" s="52"/>
      <c r="F3" s="52"/>
      <c r="G3" s="52"/>
      <c r="H3" s="52"/>
    </row>
    <row r="4" ht="14.25" customHeight="1" spans="1:8">
      <c r="A4" s="103"/>
      <c r="B4" s="103"/>
      <c r="C4" s="103"/>
      <c r="D4" s="120"/>
      <c r="E4" s="103"/>
      <c r="F4" s="103"/>
      <c r="G4" s="103"/>
      <c r="H4" s="54" t="s">
        <v>2</v>
      </c>
    </row>
    <row r="5" ht="24" customHeight="1" spans="1:8">
      <c r="A5" s="129" t="s">
        <v>3</v>
      </c>
      <c r="B5" s="70"/>
      <c r="C5" s="70"/>
      <c r="D5" s="121"/>
      <c r="E5" s="129" t="s">
        <v>4</v>
      </c>
      <c r="F5" s="70"/>
      <c r="G5" s="70"/>
      <c r="H5" s="70"/>
    </row>
    <row r="6" ht="24" customHeight="1" spans="1:8">
      <c r="A6" s="130" t="s">
        <v>5</v>
      </c>
      <c r="B6" s="107" t="s">
        <v>6</v>
      </c>
      <c r="C6" s="122"/>
      <c r="D6" s="123"/>
      <c r="E6" s="113" t="s">
        <v>7</v>
      </c>
      <c r="F6" s="107" t="s">
        <v>6</v>
      </c>
      <c r="G6" s="122"/>
      <c r="H6" s="108"/>
    </row>
    <row r="7" ht="48.75" customHeight="1" spans="1:8">
      <c r="A7" s="110"/>
      <c r="B7" s="98" t="s">
        <v>8</v>
      </c>
      <c r="C7" s="98" t="s">
        <v>9</v>
      </c>
      <c r="D7" s="124" t="s">
        <v>10</v>
      </c>
      <c r="E7" s="114"/>
      <c r="F7" s="98" t="s">
        <v>8</v>
      </c>
      <c r="G7" s="98" t="s">
        <v>9</v>
      </c>
      <c r="H7" s="98" t="s">
        <v>10</v>
      </c>
    </row>
    <row r="8" ht="24" customHeight="1" spans="1:8">
      <c r="A8" s="58" t="s">
        <v>11</v>
      </c>
      <c r="B8" s="58">
        <v>829.14</v>
      </c>
      <c r="C8" s="58">
        <v>901.34</v>
      </c>
      <c r="D8" s="99">
        <v>8.70781</v>
      </c>
      <c r="E8" s="72" t="s">
        <v>12</v>
      </c>
      <c r="F8" s="90">
        <v>676.84</v>
      </c>
      <c r="G8" s="90">
        <v>748.6</v>
      </c>
      <c r="H8" s="99">
        <v>10.6</v>
      </c>
    </row>
    <row r="9" ht="24" customHeight="1" spans="1:8">
      <c r="A9" s="58" t="s">
        <v>13</v>
      </c>
      <c r="B9" s="58"/>
      <c r="C9" s="58"/>
      <c r="D9" s="125"/>
      <c r="E9" s="72" t="s">
        <v>14</v>
      </c>
      <c r="F9" s="90"/>
      <c r="G9" s="90"/>
      <c r="H9" s="94"/>
    </row>
    <row r="10" ht="24" customHeight="1" spans="1:8">
      <c r="A10" s="58" t="s">
        <v>15</v>
      </c>
      <c r="B10" s="58"/>
      <c r="C10" s="58"/>
      <c r="D10" s="126"/>
      <c r="E10" s="72" t="s">
        <v>16</v>
      </c>
      <c r="F10" s="90"/>
      <c r="G10" s="90"/>
      <c r="H10" s="94"/>
    </row>
    <row r="11" ht="24" customHeight="1" spans="1:8">
      <c r="A11" s="58" t="s">
        <v>17</v>
      </c>
      <c r="B11" s="58"/>
      <c r="C11" s="58"/>
      <c r="D11" s="126"/>
      <c r="E11" s="58" t="s">
        <v>18</v>
      </c>
      <c r="F11" s="93"/>
      <c r="G11" s="93"/>
      <c r="H11" s="94"/>
    </row>
    <row r="12" ht="24" customHeight="1" spans="1:8">
      <c r="A12" s="58"/>
      <c r="B12" s="58"/>
      <c r="C12" s="58"/>
      <c r="D12" s="126"/>
      <c r="E12" s="72" t="s">
        <v>19</v>
      </c>
      <c r="F12" s="90"/>
      <c r="G12" s="90"/>
      <c r="H12" s="94"/>
    </row>
    <row r="13" ht="24" customHeight="1" spans="1:8">
      <c r="A13" s="58"/>
      <c r="B13" s="58"/>
      <c r="C13" s="58"/>
      <c r="D13" s="126"/>
      <c r="E13" s="72" t="s">
        <v>20</v>
      </c>
      <c r="F13" s="90"/>
      <c r="G13" s="90"/>
      <c r="H13" s="94"/>
    </row>
    <row r="14" ht="24" customHeight="1" spans="1:8">
      <c r="A14" s="58"/>
      <c r="B14" s="58"/>
      <c r="C14" s="58"/>
      <c r="D14" s="126"/>
      <c r="E14" s="58" t="s">
        <v>21</v>
      </c>
      <c r="F14" s="93"/>
      <c r="G14" s="93"/>
      <c r="H14" s="94"/>
    </row>
    <row r="15" ht="24" customHeight="1" spans="1:8">
      <c r="A15" s="58"/>
      <c r="B15" s="58"/>
      <c r="C15" s="58"/>
      <c r="D15" s="126"/>
      <c r="E15" s="58" t="s">
        <v>22</v>
      </c>
      <c r="F15" s="104">
        <v>108.79</v>
      </c>
      <c r="G15" s="104">
        <v>109.1</v>
      </c>
      <c r="H15" s="99">
        <v>0.28</v>
      </c>
    </row>
    <row r="16" ht="24" customHeight="1" spans="1:8">
      <c r="A16" s="58"/>
      <c r="B16" s="58"/>
      <c r="C16" s="58"/>
      <c r="D16" s="126"/>
      <c r="E16" s="72" t="s">
        <v>23</v>
      </c>
      <c r="F16" s="105"/>
      <c r="G16" s="105"/>
      <c r="H16" s="94"/>
    </row>
    <row r="17" ht="24" customHeight="1" spans="1:8">
      <c r="A17" s="58"/>
      <c r="B17" s="58"/>
      <c r="C17" s="58"/>
      <c r="D17" s="126"/>
      <c r="E17" s="72" t="s">
        <v>24</v>
      </c>
      <c r="F17" s="105"/>
      <c r="G17" s="105"/>
      <c r="H17" s="94"/>
    </row>
    <row r="18" ht="24" customHeight="1" spans="1:8">
      <c r="A18" s="58"/>
      <c r="B18" s="58"/>
      <c r="C18" s="58"/>
      <c r="D18" s="126"/>
      <c r="E18" s="58" t="s">
        <v>25</v>
      </c>
      <c r="F18" s="104"/>
      <c r="G18" s="104"/>
      <c r="H18" s="94"/>
    </row>
    <row r="19" ht="24" customHeight="1" spans="1:8">
      <c r="A19" s="58"/>
      <c r="B19" s="58"/>
      <c r="C19" s="58"/>
      <c r="D19" s="126"/>
      <c r="E19" s="58" t="s">
        <v>26</v>
      </c>
      <c r="F19" s="93"/>
      <c r="G19" s="93"/>
      <c r="H19" s="94"/>
    </row>
    <row r="20" ht="24" customHeight="1" spans="1:8">
      <c r="A20" s="58"/>
      <c r="B20" s="58"/>
      <c r="C20" s="58"/>
      <c r="D20" s="126"/>
      <c r="E20" s="58" t="s">
        <v>27</v>
      </c>
      <c r="F20" s="93"/>
      <c r="G20" s="93"/>
      <c r="H20" s="94"/>
    </row>
    <row r="21" ht="24" customHeight="1" spans="1:8">
      <c r="A21" s="58"/>
      <c r="B21" s="58"/>
      <c r="C21" s="58"/>
      <c r="D21" s="126"/>
      <c r="E21" s="58" t="s">
        <v>28</v>
      </c>
      <c r="F21" s="93"/>
      <c r="G21" s="93"/>
      <c r="H21" s="94"/>
    </row>
    <row r="22" ht="24" customHeight="1" spans="1:8">
      <c r="A22" s="58"/>
      <c r="B22" s="58"/>
      <c r="C22" s="58"/>
      <c r="D22" s="126"/>
      <c r="E22" s="58" t="s">
        <v>29</v>
      </c>
      <c r="F22" s="93"/>
      <c r="G22" s="93"/>
      <c r="H22" s="94"/>
    </row>
    <row r="23" ht="24" customHeight="1" spans="1:8">
      <c r="A23" s="58"/>
      <c r="B23" s="58"/>
      <c r="C23" s="58"/>
      <c r="D23" s="126"/>
      <c r="E23" s="58" t="s">
        <v>30</v>
      </c>
      <c r="F23" s="93"/>
      <c r="G23" s="93"/>
      <c r="H23" s="94"/>
    </row>
    <row r="24" ht="24" customHeight="1" spans="1:8">
      <c r="A24" s="58"/>
      <c r="B24" s="58"/>
      <c r="C24" s="58"/>
      <c r="D24" s="126"/>
      <c r="E24" s="58" t="s">
        <v>31</v>
      </c>
      <c r="F24" s="93"/>
      <c r="G24" s="93"/>
      <c r="H24" s="94"/>
    </row>
    <row r="25" ht="24" customHeight="1" spans="1:8">
      <c r="A25" s="58"/>
      <c r="B25" s="58"/>
      <c r="C25" s="58"/>
      <c r="D25" s="126"/>
      <c r="E25" s="58" t="s">
        <v>32</v>
      </c>
      <c r="F25" s="93">
        <v>43.51</v>
      </c>
      <c r="G25" s="93">
        <v>43.64</v>
      </c>
      <c r="H25" s="99">
        <v>0.3</v>
      </c>
    </row>
    <row r="26" ht="24" customHeight="1" spans="1:8">
      <c r="A26" s="58"/>
      <c r="B26" s="58"/>
      <c r="C26" s="58"/>
      <c r="D26" s="126"/>
      <c r="E26" s="58" t="s">
        <v>33</v>
      </c>
      <c r="F26" s="93"/>
      <c r="G26" s="93"/>
      <c r="H26" s="94"/>
    </row>
    <row r="27" ht="24" customHeight="1" spans="1:8">
      <c r="A27" s="58"/>
      <c r="B27" s="58"/>
      <c r="C27" s="58"/>
      <c r="D27" s="126"/>
      <c r="E27" s="58" t="s">
        <v>34</v>
      </c>
      <c r="F27" s="93"/>
      <c r="G27" s="93"/>
      <c r="H27" s="94"/>
    </row>
    <row r="28" ht="24" customHeight="1" spans="1:8">
      <c r="A28" s="58"/>
      <c r="B28" s="58"/>
      <c r="C28" s="58"/>
      <c r="D28" s="126"/>
      <c r="E28" s="85"/>
      <c r="F28" s="86"/>
      <c r="G28" s="86"/>
      <c r="H28" s="94"/>
    </row>
    <row r="29" ht="24" customHeight="1" spans="1:8">
      <c r="A29" s="70" t="s">
        <v>35</v>
      </c>
      <c r="B29" s="70">
        <f>SUM(B8:B28)</f>
        <v>829.14</v>
      </c>
      <c r="C29" s="70">
        <f>SUM(C8:C28)</f>
        <v>901.34</v>
      </c>
      <c r="D29" s="127">
        <v>8.71</v>
      </c>
      <c r="E29" s="70" t="s">
        <v>36</v>
      </c>
      <c r="F29" s="128">
        <f>SUM(F8:F28)</f>
        <v>829.14</v>
      </c>
      <c r="G29" s="128">
        <f>SUM(G8:G28)</f>
        <v>901.34</v>
      </c>
      <c r="H29" s="99">
        <v>8.71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8" sqref="A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2" t="s">
        <v>2</v>
      </c>
    </row>
    <row r="4" ht="24" customHeight="1" spans="1:12">
      <c r="A4" s="7" t="s">
        <v>180</v>
      </c>
      <c r="B4" s="7" t="s">
        <v>181</v>
      </c>
      <c r="C4" s="8" t="s">
        <v>157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159</v>
      </c>
      <c r="D5" s="11" t="s">
        <v>182</v>
      </c>
      <c r="E5" s="12"/>
      <c r="F5" s="12"/>
      <c r="G5" s="12"/>
      <c r="H5" s="12"/>
      <c r="I5" s="23"/>
      <c r="J5" s="24" t="s">
        <v>160</v>
      </c>
      <c r="K5" s="24" t="s">
        <v>161</v>
      </c>
      <c r="L5" s="9"/>
    </row>
    <row r="6" ht="81" customHeight="1" spans="1:12">
      <c r="A6" s="13"/>
      <c r="B6" s="13"/>
      <c r="C6" s="10"/>
      <c r="D6" s="14" t="s">
        <v>162</v>
      </c>
      <c r="E6" s="10" t="s">
        <v>163</v>
      </c>
      <c r="F6" s="10" t="s">
        <v>164</v>
      </c>
      <c r="G6" s="10" t="s">
        <v>165</v>
      </c>
      <c r="H6" s="10" t="s">
        <v>166</v>
      </c>
      <c r="I6" s="25" t="s">
        <v>183</v>
      </c>
      <c r="J6" s="26"/>
      <c r="K6" s="26"/>
      <c r="L6" s="13"/>
    </row>
    <row r="7" ht="32.25" customHeight="1" spans="1:12">
      <c r="A7" s="15"/>
      <c r="B7" s="16"/>
      <c r="C7" s="16"/>
      <c r="D7" s="17"/>
      <c r="E7" s="16"/>
      <c r="F7" s="16"/>
      <c r="G7" s="16"/>
      <c r="H7" s="17"/>
      <c r="I7" s="16"/>
      <c r="J7" s="16"/>
      <c r="K7" s="16"/>
      <c r="L7" s="16"/>
    </row>
    <row r="8" ht="32.25" customHeight="1" spans="1:12">
      <c r="A8" s="16"/>
      <c r="B8" s="16"/>
      <c r="C8" s="16"/>
      <c r="D8" s="17"/>
      <c r="E8" s="16"/>
      <c r="F8" s="16"/>
      <c r="G8" s="16"/>
      <c r="H8" s="17"/>
      <c r="I8" s="16"/>
      <c r="J8" s="16"/>
      <c r="K8" s="16"/>
      <c r="L8" s="16"/>
    </row>
    <row r="9" ht="32.25" customHeight="1" spans="1:12">
      <c r="A9" s="16"/>
      <c r="B9" s="16"/>
      <c r="C9" s="16"/>
      <c r="D9" s="17"/>
      <c r="E9" s="16"/>
      <c r="F9" s="16"/>
      <c r="G9" s="16"/>
      <c r="H9" s="17"/>
      <c r="I9" s="16"/>
      <c r="J9" s="16"/>
      <c r="K9" s="16"/>
      <c r="L9" s="16"/>
    </row>
    <row r="10" ht="32.25" customHeight="1" spans="1:12">
      <c r="A10" s="16"/>
      <c r="B10" s="16"/>
      <c r="C10" s="16"/>
      <c r="D10" s="17"/>
      <c r="E10" s="16"/>
      <c r="F10" s="16"/>
      <c r="G10" s="16"/>
      <c r="H10" s="17"/>
      <c r="I10" s="16"/>
      <c r="J10" s="16"/>
      <c r="K10" s="16"/>
      <c r="L10" s="16"/>
    </row>
    <row r="11" ht="32.25" customHeight="1" spans="1:12">
      <c r="A11" s="16"/>
      <c r="B11" s="16"/>
      <c r="C11" s="16"/>
      <c r="D11" s="17"/>
      <c r="E11" s="16"/>
      <c r="F11" s="16"/>
      <c r="G11" s="16"/>
      <c r="H11" s="17"/>
      <c r="I11" s="16"/>
      <c r="J11" s="16"/>
      <c r="K11" s="16"/>
      <c r="L11" s="16"/>
    </row>
    <row r="12" ht="32.25" customHeight="1" spans="1:12">
      <c r="A12" s="16"/>
      <c r="B12" s="16"/>
      <c r="C12" s="16"/>
      <c r="D12" s="17"/>
      <c r="E12" s="16"/>
      <c r="F12" s="16"/>
      <c r="G12" s="16"/>
      <c r="H12" s="17"/>
      <c r="I12" s="16"/>
      <c r="J12" s="16"/>
      <c r="K12" s="16"/>
      <c r="L12" s="16"/>
    </row>
    <row r="13" ht="32.25" customHeight="1" spans="1:12">
      <c r="A13" s="16"/>
      <c r="B13" s="16"/>
      <c r="C13" s="16"/>
      <c r="D13" s="17"/>
      <c r="E13" s="16"/>
      <c r="F13" s="16"/>
      <c r="G13" s="16"/>
      <c r="H13" s="17"/>
      <c r="I13" s="16"/>
      <c r="J13" s="16"/>
      <c r="K13" s="16"/>
      <c r="L13" s="16"/>
    </row>
    <row r="14" ht="32.25" customHeight="1" spans="1:12">
      <c r="A14" s="18" t="s">
        <v>184</v>
      </c>
      <c r="B14" s="19"/>
      <c r="C14" s="20"/>
      <c r="D14" s="21"/>
      <c r="E14" s="20"/>
      <c r="F14" s="20"/>
      <c r="G14" s="20"/>
      <c r="H14" s="21"/>
      <c r="I14" s="20"/>
      <c r="J14" s="20"/>
      <c r="K14" s="20"/>
      <c r="L14" s="20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24" sqref="A24"/>
    </sheetView>
  </sheetViews>
  <sheetFormatPr defaultColWidth="6.875" defaultRowHeight="11.25" outlineLevelCol="6"/>
  <cols>
    <col min="1" max="1" width="20.625" style="66" customWidth="1"/>
    <col min="2" max="2" width="31.75" style="66" customWidth="1"/>
    <col min="3" max="5" width="14.625" style="66" customWidth="1"/>
    <col min="6" max="6" width="12" style="66" customWidth="1"/>
    <col min="7" max="7" width="15.625" style="66" customWidth="1"/>
    <col min="8" max="16384" width="6.875" style="66"/>
  </cols>
  <sheetData>
    <row r="1" ht="16.5" customHeight="1" spans="1:7">
      <c r="A1" s="67" t="s">
        <v>37</v>
      </c>
      <c r="B1" s="68"/>
      <c r="C1" s="68"/>
      <c r="D1" s="75"/>
      <c r="E1" s="75"/>
      <c r="F1" s="75"/>
      <c r="G1" s="75"/>
    </row>
    <row r="2" ht="29.25" customHeight="1" spans="1:7">
      <c r="A2" s="69" t="s">
        <v>38</v>
      </c>
      <c r="B2" s="69"/>
      <c r="C2" s="69"/>
      <c r="D2" s="69"/>
      <c r="E2" s="69"/>
      <c r="F2" s="69"/>
      <c r="G2" s="69"/>
    </row>
    <row r="3" ht="26.25" customHeight="1" spans="1:7">
      <c r="A3" s="49"/>
      <c r="B3" s="49"/>
      <c r="C3" s="49"/>
      <c r="D3" s="49"/>
      <c r="E3" s="49"/>
      <c r="F3" s="49"/>
      <c r="G3" s="106" t="s">
        <v>2</v>
      </c>
    </row>
    <row r="4" ht="26.25" customHeight="1" spans="1:7">
      <c r="A4" s="70" t="s">
        <v>39</v>
      </c>
      <c r="B4" s="70"/>
      <c r="C4" s="113" t="s">
        <v>35</v>
      </c>
      <c r="D4" s="98" t="s">
        <v>40</v>
      </c>
      <c r="E4" s="98" t="s">
        <v>41</v>
      </c>
      <c r="F4" s="98" t="s">
        <v>42</v>
      </c>
      <c r="G4" s="113" t="s">
        <v>43</v>
      </c>
    </row>
    <row r="5" s="65" customFormat="1" ht="47.25" customHeight="1" spans="1:7">
      <c r="A5" s="70" t="s">
        <v>44</v>
      </c>
      <c r="B5" s="70" t="s">
        <v>45</v>
      </c>
      <c r="C5" s="114"/>
      <c r="D5" s="98"/>
      <c r="E5" s="98"/>
      <c r="F5" s="98"/>
      <c r="G5" s="114"/>
    </row>
    <row r="6" s="65" customFormat="1" ht="25.5" customHeight="1" spans="1:7">
      <c r="A6" s="73" t="s">
        <v>46</v>
      </c>
      <c r="B6" s="72" t="s">
        <v>47</v>
      </c>
      <c r="C6" s="90">
        <f>C7</f>
        <v>748.6</v>
      </c>
      <c r="D6" s="90">
        <f>D7</f>
        <v>748.6</v>
      </c>
      <c r="E6" s="94"/>
      <c r="F6" s="94"/>
      <c r="G6" s="94"/>
    </row>
    <row r="7" s="65" customFormat="1" ht="25.5" customHeight="1" spans="1:7">
      <c r="A7" s="73" t="s">
        <v>48</v>
      </c>
      <c r="B7" s="72" t="s">
        <v>49</v>
      </c>
      <c r="C7" s="90">
        <f>SUM(C8:C10)</f>
        <v>748.6</v>
      </c>
      <c r="D7" s="90">
        <f>SUM(D8:D10)</f>
        <v>748.6</v>
      </c>
      <c r="E7" s="94"/>
      <c r="F7" s="94"/>
      <c r="G7" s="94"/>
    </row>
    <row r="8" s="65" customFormat="1" ht="25.5" customHeight="1" spans="1:7">
      <c r="A8" s="73" t="s">
        <v>50</v>
      </c>
      <c r="B8" s="72" t="s">
        <v>51</v>
      </c>
      <c r="C8" s="90">
        <v>110.08</v>
      </c>
      <c r="D8" s="90">
        <v>110.08</v>
      </c>
      <c r="E8" s="94"/>
      <c r="F8" s="94"/>
      <c r="G8" s="94"/>
    </row>
    <row r="9" s="65" customFormat="1" ht="25.5" customHeight="1" spans="1:7">
      <c r="A9" s="73" t="s">
        <v>52</v>
      </c>
      <c r="B9" s="72" t="s">
        <v>53</v>
      </c>
      <c r="C9" s="90">
        <v>15</v>
      </c>
      <c r="D9" s="90">
        <v>15</v>
      </c>
      <c r="E9" s="94"/>
      <c r="F9" s="94"/>
      <c r="G9" s="94"/>
    </row>
    <row r="10" s="65" customFormat="1" ht="25.5" customHeight="1" spans="1:7">
      <c r="A10" s="73" t="s">
        <v>54</v>
      </c>
      <c r="B10" s="72" t="s">
        <v>55</v>
      </c>
      <c r="C10" s="90">
        <v>623.52</v>
      </c>
      <c r="D10" s="90">
        <v>623.52</v>
      </c>
      <c r="E10" s="94"/>
      <c r="F10" s="94"/>
      <c r="G10" s="94"/>
    </row>
    <row r="11" customFormat="1" ht="25.5" customHeight="1" spans="1:7">
      <c r="A11" s="73" t="s">
        <v>56</v>
      </c>
      <c r="B11" s="74" t="s">
        <v>57</v>
      </c>
      <c r="C11" s="90">
        <v>109.1</v>
      </c>
      <c r="D11" s="90">
        <v>109.1</v>
      </c>
      <c r="E11" s="111"/>
      <c r="F11" s="111"/>
      <c r="G11" s="111"/>
    </row>
    <row r="12" customFormat="1" ht="25.5" customHeight="1" spans="1:7">
      <c r="A12" s="73" t="s">
        <v>58</v>
      </c>
      <c r="B12" s="58" t="s">
        <v>59</v>
      </c>
      <c r="C12" s="90">
        <v>109.1</v>
      </c>
      <c r="D12" s="90">
        <v>109.1</v>
      </c>
      <c r="E12" s="93"/>
      <c r="F12" s="93"/>
      <c r="G12" s="93"/>
    </row>
    <row r="13" customFormat="1" ht="25.5" customHeight="1" spans="1:7">
      <c r="A13" s="73" t="s">
        <v>60</v>
      </c>
      <c r="B13" s="95" t="s">
        <v>61</v>
      </c>
      <c r="C13" s="90">
        <v>109.1</v>
      </c>
      <c r="D13" s="90">
        <v>109.1</v>
      </c>
      <c r="E13" s="93"/>
      <c r="F13" s="93"/>
      <c r="G13" s="93"/>
    </row>
    <row r="14" customFormat="1" ht="25.5" customHeight="1" spans="1:7">
      <c r="A14" s="73" t="s">
        <v>62</v>
      </c>
      <c r="B14" s="58" t="s">
        <v>63</v>
      </c>
      <c r="C14" s="90">
        <v>43.64</v>
      </c>
      <c r="D14" s="90">
        <v>43.64</v>
      </c>
      <c r="E14" s="93"/>
      <c r="F14" s="93"/>
      <c r="G14" s="93"/>
    </row>
    <row r="15" customFormat="1" ht="25.5" customHeight="1" spans="1:7">
      <c r="A15" s="73" t="s">
        <v>64</v>
      </c>
      <c r="B15" s="72" t="s">
        <v>65</v>
      </c>
      <c r="C15" s="90">
        <v>43.64</v>
      </c>
      <c r="D15" s="90">
        <v>43.64</v>
      </c>
      <c r="E15" s="93"/>
      <c r="F15" s="93"/>
      <c r="G15" s="93"/>
    </row>
    <row r="16" ht="25.5" customHeight="1" spans="1:7">
      <c r="A16" s="73" t="s">
        <v>66</v>
      </c>
      <c r="B16" s="72" t="s">
        <v>67</v>
      </c>
      <c r="C16" s="90">
        <v>43.64</v>
      </c>
      <c r="D16" s="90">
        <v>43.64</v>
      </c>
      <c r="E16" s="93"/>
      <c r="F16" s="93"/>
      <c r="G16" s="93"/>
    </row>
    <row r="17" ht="25.5" customHeight="1" spans="1:7">
      <c r="A17" s="115" t="s">
        <v>68</v>
      </c>
      <c r="B17" s="116"/>
      <c r="C17" s="90">
        <f>C6+C11+C14</f>
        <v>901.34</v>
      </c>
      <c r="D17" s="90">
        <f>D6+D11+D14</f>
        <v>901.34</v>
      </c>
      <c r="E17" s="93"/>
      <c r="F17" s="93"/>
      <c r="G17" s="93"/>
    </row>
  </sheetData>
  <mergeCells count="8">
    <mergeCell ref="A2:G2"/>
    <mergeCell ref="A4:B4"/>
    <mergeCell ref="A17:B1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workbookViewId="0">
      <selection activeCell="L13" sqref="L13"/>
    </sheetView>
  </sheetViews>
  <sheetFormatPr defaultColWidth="6.875" defaultRowHeight="11.25" outlineLevelCol="4"/>
  <cols>
    <col min="1" max="1" width="19.375" style="66" customWidth="1"/>
    <col min="2" max="2" width="31.625" style="66" customWidth="1"/>
    <col min="3" max="5" width="24.125" style="66" customWidth="1"/>
    <col min="6" max="16384" width="6.875" style="66"/>
  </cols>
  <sheetData>
    <row r="1" ht="16.5" customHeight="1" spans="1:5">
      <c r="A1" s="67" t="s">
        <v>69</v>
      </c>
      <c r="B1" s="68"/>
      <c r="C1" s="68"/>
      <c r="D1" s="75"/>
      <c r="E1" s="75"/>
    </row>
    <row r="2" ht="16.5" customHeight="1" spans="1:5">
      <c r="A2" s="68"/>
      <c r="B2" s="68"/>
      <c r="C2" s="68"/>
      <c r="D2" s="75"/>
      <c r="E2" s="75"/>
    </row>
    <row r="3" ht="29.25" customHeight="1" spans="1:5">
      <c r="A3" s="69" t="s">
        <v>70</v>
      </c>
      <c r="B3" s="69"/>
      <c r="C3" s="69"/>
      <c r="D3" s="69"/>
      <c r="E3" s="69"/>
    </row>
    <row r="4" ht="26.25" customHeight="1" spans="1:5">
      <c r="A4" s="49"/>
      <c r="B4" s="49"/>
      <c r="C4" s="49"/>
      <c r="D4" s="49"/>
      <c r="E4" s="106" t="s">
        <v>2</v>
      </c>
    </row>
    <row r="5" ht="26.25" customHeight="1" spans="1:5">
      <c r="A5" s="107" t="s">
        <v>39</v>
      </c>
      <c r="B5" s="108"/>
      <c r="C5" s="109" t="s">
        <v>36</v>
      </c>
      <c r="D5" s="109" t="s">
        <v>71</v>
      </c>
      <c r="E5" s="109" t="s">
        <v>72</v>
      </c>
    </row>
    <row r="6" s="65" customFormat="1" ht="27.75" customHeight="1" spans="1:5">
      <c r="A6" s="70" t="s">
        <v>44</v>
      </c>
      <c r="B6" s="70" t="s">
        <v>45</v>
      </c>
      <c r="C6" s="110"/>
      <c r="D6" s="110"/>
      <c r="E6" s="110"/>
    </row>
    <row r="7" s="65" customFormat="1" ht="30" customHeight="1" spans="1:5">
      <c r="A7" s="73" t="s">
        <v>46</v>
      </c>
      <c r="B7" s="72" t="s">
        <v>47</v>
      </c>
      <c r="C7" s="90">
        <f>C8</f>
        <v>748.6</v>
      </c>
      <c r="D7" s="94">
        <v>703.26</v>
      </c>
      <c r="E7" s="94">
        <v>45.34</v>
      </c>
    </row>
    <row r="8" s="65" customFormat="1" ht="30" customHeight="1" spans="1:5">
      <c r="A8" s="73" t="s">
        <v>48</v>
      </c>
      <c r="B8" s="72" t="s">
        <v>49</v>
      </c>
      <c r="C8" s="90">
        <f>SUM(C9:C11)</f>
        <v>748.6</v>
      </c>
      <c r="D8" s="94">
        <f>SUM(D9:D11)</f>
        <v>703.26</v>
      </c>
      <c r="E8" s="94">
        <f>E9+E10</f>
        <v>45.34</v>
      </c>
    </row>
    <row r="9" s="65" customFormat="1" ht="30" customHeight="1" spans="1:5">
      <c r="A9" s="73" t="s">
        <v>50</v>
      </c>
      <c r="B9" s="72" t="s">
        <v>51</v>
      </c>
      <c r="C9" s="90">
        <v>110.08</v>
      </c>
      <c r="D9" s="94">
        <f>C9-E9</f>
        <v>79.74</v>
      </c>
      <c r="E9" s="94">
        <v>30.34</v>
      </c>
    </row>
    <row r="10" s="65" customFormat="1" ht="30" customHeight="1" spans="1:5">
      <c r="A10" s="73" t="s">
        <v>52</v>
      </c>
      <c r="B10" s="72" t="s">
        <v>53</v>
      </c>
      <c r="C10" s="90">
        <v>15</v>
      </c>
      <c r="D10" s="94"/>
      <c r="E10" s="94">
        <v>15</v>
      </c>
    </row>
    <row r="11" customFormat="1" ht="30" customHeight="1" spans="1:5">
      <c r="A11" s="73" t="s">
        <v>54</v>
      </c>
      <c r="B11" s="72" t="s">
        <v>55</v>
      </c>
      <c r="C11" s="90">
        <v>623.52</v>
      </c>
      <c r="D11" s="111">
        <v>623.52</v>
      </c>
      <c r="E11" s="111"/>
    </row>
    <row r="12" customFormat="1" ht="30" customHeight="1" spans="1:5">
      <c r="A12" s="73" t="s">
        <v>56</v>
      </c>
      <c r="B12" s="74" t="s">
        <v>57</v>
      </c>
      <c r="C12" s="90">
        <v>109.1</v>
      </c>
      <c r="D12" s="90">
        <v>109.1</v>
      </c>
      <c r="E12" s="93"/>
    </row>
    <row r="13" customFormat="1" ht="30" customHeight="1" spans="1:5">
      <c r="A13" s="73" t="s">
        <v>58</v>
      </c>
      <c r="B13" s="58" t="s">
        <v>59</v>
      </c>
      <c r="C13" s="90">
        <v>109.1</v>
      </c>
      <c r="D13" s="90">
        <v>109.1</v>
      </c>
      <c r="E13" s="93"/>
    </row>
    <row r="14" ht="30" customHeight="1" spans="1:5">
      <c r="A14" s="73" t="s">
        <v>60</v>
      </c>
      <c r="B14" s="95" t="s">
        <v>61</v>
      </c>
      <c r="C14" s="90">
        <v>109.1</v>
      </c>
      <c r="D14" s="90">
        <v>109.1</v>
      </c>
      <c r="E14" s="93"/>
    </row>
    <row r="15" ht="30" customHeight="1" spans="1:5">
      <c r="A15" s="73" t="s">
        <v>62</v>
      </c>
      <c r="B15" s="58" t="s">
        <v>63</v>
      </c>
      <c r="C15" s="90">
        <v>43.64</v>
      </c>
      <c r="D15" s="90">
        <v>43.64</v>
      </c>
      <c r="E15" s="93"/>
    </row>
    <row r="16" ht="30" customHeight="1" spans="1:5">
      <c r="A16" s="73" t="s">
        <v>64</v>
      </c>
      <c r="B16" s="72" t="s">
        <v>65</v>
      </c>
      <c r="C16" s="90">
        <v>43.64</v>
      </c>
      <c r="D16" s="90">
        <v>43.64</v>
      </c>
      <c r="E16" s="93"/>
    </row>
    <row r="17" ht="30" customHeight="1" spans="1:5">
      <c r="A17" s="73" t="s">
        <v>66</v>
      </c>
      <c r="B17" s="72" t="s">
        <v>67</v>
      </c>
      <c r="C17" s="90">
        <v>43.64</v>
      </c>
      <c r="D17" s="90">
        <v>43.64</v>
      </c>
      <c r="E17" s="93"/>
    </row>
    <row r="18" ht="30" customHeight="1" spans="1:5">
      <c r="A18" s="112" t="s">
        <v>68</v>
      </c>
      <c r="B18" s="112"/>
      <c r="C18" s="90">
        <f>C15+C12+C7</f>
        <v>901.34</v>
      </c>
      <c r="D18" s="90">
        <f>D15+D12+D7</f>
        <v>856</v>
      </c>
      <c r="E18" s="93">
        <v>45.34</v>
      </c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E21" sqref="E21"/>
    </sheetView>
  </sheetViews>
  <sheetFormatPr defaultColWidth="6.875" defaultRowHeight="11.25" outlineLevelCol="5"/>
  <cols>
    <col min="1" max="1" width="28.125" style="66" customWidth="1"/>
    <col min="2" max="2" width="14.875" style="66" customWidth="1"/>
    <col min="3" max="3" width="30.375" style="66" customWidth="1"/>
    <col min="4" max="4" width="15.375" style="66" customWidth="1"/>
    <col min="5" max="6" width="17.125" style="66" customWidth="1"/>
    <col min="7" max="16384" width="6.875" style="66"/>
  </cols>
  <sheetData>
    <row r="1" ht="16.5" customHeight="1" spans="1:6">
      <c r="A1" s="49" t="s">
        <v>73</v>
      </c>
      <c r="B1" s="100"/>
      <c r="C1" s="100"/>
      <c r="D1" s="100"/>
      <c r="E1" s="100"/>
      <c r="F1" s="101"/>
    </row>
    <row r="2" ht="18.75" customHeight="1" spans="1:6">
      <c r="A2" s="102"/>
      <c r="B2" s="100"/>
      <c r="C2" s="100"/>
      <c r="D2" s="100"/>
      <c r="E2" s="100"/>
      <c r="F2" s="101"/>
    </row>
    <row r="3" ht="21" customHeight="1" spans="1:6">
      <c r="A3" s="52" t="s">
        <v>74</v>
      </c>
      <c r="B3" s="52"/>
      <c r="C3" s="52"/>
      <c r="D3" s="52"/>
      <c r="E3" s="52"/>
      <c r="F3" s="52"/>
    </row>
    <row r="4" ht="14.25" customHeight="1" spans="1:6">
      <c r="A4" s="103"/>
      <c r="B4" s="103"/>
      <c r="C4" s="103"/>
      <c r="D4" s="103"/>
      <c r="E4" s="103"/>
      <c r="F4" s="54" t="s">
        <v>2</v>
      </c>
    </row>
    <row r="5" ht="24" customHeight="1" spans="1:6">
      <c r="A5" s="129" t="s">
        <v>3</v>
      </c>
      <c r="B5" s="70"/>
      <c r="C5" s="129" t="s">
        <v>4</v>
      </c>
      <c r="D5" s="70"/>
      <c r="E5" s="70"/>
      <c r="F5" s="70"/>
    </row>
    <row r="6" ht="24" customHeight="1" spans="1:6">
      <c r="A6" s="129" t="s">
        <v>5</v>
      </c>
      <c r="B6" s="129" t="s">
        <v>6</v>
      </c>
      <c r="C6" s="70" t="s">
        <v>39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75</v>
      </c>
      <c r="E7" s="70" t="s">
        <v>40</v>
      </c>
      <c r="F7" s="70" t="s">
        <v>76</v>
      </c>
    </row>
    <row r="8" ht="24" customHeight="1" spans="1:6">
      <c r="A8" s="58" t="s">
        <v>11</v>
      </c>
      <c r="B8" s="58">
        <v>901.34</v>
      </c>
      <c r="C8" s="72" t="s">
        <v>12</v>
      </c>
      <c r="D8" s="91">
        <v>748.6</v>
      </c>
      <c r="E8" s="91">
        <v>748.6</v>
      </c>
      <c r="F8" s="77"/>
    </row>
    <row r="9" ht="24" customHeight="1" spans="1:6">
      <c r="A9" s="58" t="s">
        <v>77</v>
      </c>
      <c r="B9" s="77"/>
      <c r="C9" s="72" t="s">
        <v>14</v>
      </c>
      <c r="D9" s="90"/>
      <c r="E9" s="90"/>
      <c r="F9" s="77"/>
    </row>
    <row r="10" ht="24" customHeight="1" spans="1:6">
      <c r="A10" s="58"/>
      <c r="B10" s="58"/>
      <c r="C10" s="72" t="s">
        <v>16</v>
      </c>
      <c r="D10" s="90"/>
      <c r="E10" s="90"/>
      <c r="F10" s="77"/>
    </row>
    <row r="11" ht="24" customHeight="1" spans="1:6">
      <c r="A11" s="58"/>
      <c r="B11" s="58"/>
      <c r="C11" s="58" t="s">
        <v>18</v>
      </c>
      <c r="D11" s="93"/>
      <c r="E11" s="93"/>
      <c r="F11" s="77"/>
    </row>
    <row r="12" ht="24" customHeight="1" spans="1:6">
      <c r="A12" s="58"/>
      <c r="B12" s="58"/>
      <c r="C12" s="72" t="s">
        <v>19</v>
      </c>
      <c r="D12" s="90"/>
      <c r="E12" s="90"/>
      <c r="F12" s="77"/>
    </row>
    <row r="13" ht="24" customHeight="1" spans="1:6">
      <c r="A13" s="58"/>
      <c r="B13" s="58"/>
      <c r="C13" s="72" t="s">
        <v>20</v>
      </c>
      <c r="D13" s="90"/>
      <c r="E13" s="90"/>
      <c r="F13" s="77"/>
    </row>
    <row r="14" ht="24" customHeight="1" spans="1:6">
      <c r="A14" s="58"/>
      <c r="B14" s="58"/>
      <c r="C14" s="58" t="s">
        <v>21</v>
      </c>
      <c r="D14" s="93"/>
      <c r="E14" s="93"/>
      <c r="F14" s="58"/>
    </row>
    <row r="15" ht="24" customHeight="1" spans="1:6">
      <c r="A15" s="58"/>
      <c r="B15" s="58"/>
      <c r="C15" s="58" t="s">
        <v>22</v>
      </c>
      <c r="D15" s="104">
        <v>109.1</v>
      </c>
      <c r="E15" s="104">
        <v>109.1</v>
      </c>
      <c r="F15" s="58"/>
    </row>
    <row r="16" ht="24" customHeight="1" spans="1:6">
      <c r="A16" s="58"/>
      <c r="B16" s="58"/>
      <c r="C16" s="72" t="s">
        <v>23</v>
      </c>
      <c r="D16" s="105"/>
      <c r="E16" s="105"/>
      <c r="F16" s="58"/>
    </row>
    <row r="17" ht="24" customHeight="1" spans="1:6">
      <c r="A17" s="58"/>
      <c r="B17" s="58"/>
      <c r="C17" s="72" t="s">
        <v>24</v>
      </c>
      <c r="D17" s="105"/>
      <c r="E17" s="105"/>
      <c r="F17" s="58"/>
    </row>
    <row r="18" ht="24" customHeight="1" spans="1:6">
      <c r="A18" s="58"/>
      <c r="B18" s="58"/>
      <c r="C18" s="58" t="s">
        <v>25</v>
      </c>
      <c r="D18" s="104"/>
      <c r="E18" s="104"/>
      <c r="F18" s="58"/>
    </row>
    <row r="19" ht="24" customHeight="1" spans="1:6">
      <c r="A19" s="58"/>
      <c r="B19" s="58"/>
      <c r="C19" s="58" t="s">
        <v>26</v>
      </c>
      <c r="D19" s="93"/>
      <c r="E19" s="93"/>
      <c r="F19" s="58"/>
    </row>
    <row r="20" ht="24" customHeight="1" spans="1:6">
      <c r="A20" s="58"/>
      <c r="B20" s="58"/>
      <c r="C20" s="58" t="s">
        <v>27</v>
      </c>
      <c r="D20" s="93"/>
      <c r="E20" s="93"/>
      <c r="F20" s="58"/>
    </row>
    <row r="21" ht="24" customHeight="1" spans="1:6">
      <c r="A21" s="58"/>
      <c r="B21" s="58"/>
      <c r="C21" s="58" t="s">
        <v>28</v>
      </c>
      <c r="D21" s="93"/>
      <c r="E21" s="93"/>
      <c r="F21" s="58"/>
    </row>
    <row r="22" ht="24" customHeight="1" spans="1:6">
      <c r="A22" s="58"/>
      <c r="B22" s="58"/>
      <c r="C22" s="58" t="s">
        <v>29</v>
      </c>
      <c r="D22" s="93"/>
      <c r="E22" s="93"/>
      <c r="F22" s="58"/>
    </row>
    <row r="23" ht="24" customHeight="1" spans="1:6">
      <c r="A23" s="58"/>
      <c r="B23" s="58"/>
      <c r="C23" s="58" t="s">
        <v>30</v>
      </c>
      <c r="D23" s="93"/>
      <c r="E23" s="93"/>
      <c r="F23" s="58"/>
    </row>
    <row r="24" ht="24" customHeight="1" spans="1:6">
      <c r="A24" s="58"/>
      <c r="B24" s="58"/>
      <c r="C24" s="58" t="s">
        <v>31</v>
      </c>
      <c r="D24" s="93"/>
      <c r="E24" s="93"/>
      <c r="F24" s="58"/>
    </row>
    <row r="25" ht="24" customHeight="1" spans="1:6">
      <c r="A25" s="58"/>
      <c r="B25" s="58"/>
      <c r="C25" s="58" t="s">
        <v>32</v>
      </c>
      <c r="D25" s="93">
        <v>43.64</v>
      </c>
      <c r="E25" s="93">
        <v>43.64</v>
      </c>
      <c r="F25" s="58"/>
    </row>
    <row r="26" ht="24" customHeight="1" spans="1:6">
      <c r="A26" s="58"/>
      <c r="B26" s="58"/>
      <c r="C26" s="58" t="s">
        <v>33</v>
      </c>
      <c r="D26" s="93"/>
      <c r="E26" s="93"/>
      <c r="F26" s="58"/>
    </row>
    <row r="27" ht="24" customHeight="1" spans="1:6">
      <c r="A27" s="58"/>
      <c r="B27" s="58"/>
      <c r="C27" s="58" t="s">
        <v>34</v>
      </c>
      <c r="D27" s="93"/>
      <c r="E27" s="93"/>
      <c r="F27" s="58"/>
    </row>
    <row r="28" ht="24" customHeight="1" spans="1:6">
      <c r="A28" s="58"/>
      <c r="B28" s="58"/>
      <c r="C28" s="58"/>
      <c r="D28" s="86"/>
      <c r="E28" s="86"/>
      <c r="F28" s="58"/>
    </row>
    <row r="29" ht="24" customHeight="1" spans="1:6">
      <c r="A29" s="70" t="s">
        <v>35</v>
      </c>
      <c r="B29" s="77">
        <f>SUM(B8:B28)</f>
        <v>901.34</v>
      </c>
      <c r="C29" s="70" t="s">
        <v>36</v>
      </c>
      <c r="D29" s="58">
        <f>SUM(D8:D28)</f>
        <v>901.34</v>
      </c>
      <c r="E29" s="58">
        <f>SUM(E8:E28)</f>
        <v>901.34</v>
      </c>
      <c r="F29" s="5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showGridLines="0" showZeros="0" workbookViewId="0">
      <selection activeCell="A18" sqref="A18:K18"/>
    </sheetView>
  </sheetViews>
  <sheetFormatPr defaultColWidth="6.875" defaultRowHeight="11.25"/>
  <cols>
    <col min="1" max="1" width="18.125" style="66" customWidth="1"/>
    <col min="2" max="2" width="30.875" style="66" customWidth="1"/>
    <col min="3" max="8" width="10" style="66" customWidth="1"/>
    <col min="9" max="11" width="10.875" style="66" customWidth="1"/>
    <col min="12" max="16384" width="6.875" style="66"/>
  </cols>
  <sheetData>
    <row r="1" ht="16.5" customHeight="1" spans="1:11">
      <c r="A1" s="67" t="s">
        <v>78</v>
      </c>
      <c r="B1" s="68"/>
      <c r="C1" s="68"/>
      <c r="D1" s="68"/>
      <c r="E1" s="68"/>
      <c r="F1" s="68"/>
      <c r="G1" s="68"/>
      <c r="H1" s="68"/>
      <c r="I1" s="75"/>
      <c r="J1" s="75"/>
      <c r="K1" s="75"/>
    </row>
    <row r="2" ht="16.5" customHeight="1" spans="1:11">
      <c r="A2" s="68"/>
      <c r="B2" s="68"/>
      <c r="C2" s="68"/>
      <c r="D2" s="68"/>
      <c r="E2" s="68"/>
      <c r="F2" s="68"/>
      <c r="G2" s="68"/>
      <c r="H2" s="68"/>
      <c r="I2" s="75"/>
      <c r="J2" s="75"/>
      <c r="K2" s="75"/>
    </row>
    <row r="3" ht="29.25" customHeight="1" spans="1:11">
      <c r="A3" s="69" t="s">
        <v>79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</row>
    <row r="5" ht="26.25" customHeight="1" spans="1:11">
      <c r="A5" s="70" t="s">
        <v>39</v>
      </c>
      <c r="B5" s="70"/>
      <c r="C5" s="70" t="s">
        <v>80</v>
      </c>
      <c r="D5" s="70"/>
      <c r="E5" s="70"/>
      <c r="F5" s="70" t="s">
        <v>81</v>
      </c>
      <c r="G5" s="70"/>
      <c r="H5" s="70"/>
      <c r="I5" s="70" t="s">
        <v>82</v>
      </c>
      <c r="J5" s="70"/>
      <c r="K5" s="70"/>
    </row>
    <row r="6" s="65" customFormat="1" ht="30.75" customHeight="1" spans="1:11">
      <c r="A6" s="70" t="s">
        <v>44</v>
      </c>
      <c r="B6" s="70" t="s">
        <v>45</v>
      </c>
      <c r="C6" s="70" t="s">
        <v>83</v>
      </c>
      <c r="D6" s="70" t="s">
        <v>71</v>
      </c>
      <c r="E6" s="70" t="s">
        <v>72</v>
      </c>
      <c r="F6" s="70" t="s">
        <v>83</v>
      </c>
      <c r="G6" s="70" t="s">
        <v>71</v>
      </c>
      <c r="H6" s="70" t="s">
        <v>72</v>
      </c>
      <c r="I6" s="70" t="s">
        <v>83</v>
      </c>
      <c r="J6" s="70" t="s">
        <v>71</v>
      </c>
      <c r="K6" s="70" t="s">
        <v>72</v>
      </c>
    </row>
    <row r="7" s="65" customFormat="1" ht="30.75" customHeight="1" spans="1:11">
      <c r="A7" s="73" t="s">
        <v>46</v>
      </c>
      <c r="B7" s="72" t="s">
        <v>47</v>
      </c>
      <c r="C7" s="90">
        <v>676.84</v>
      </c>
      <c r="D7" s="90">
        <v>635.17</v>
      </c>
      <c r="E7" s="90">
        <v>41.67</v>
      </c>
      <c r="F7" s="91">
        <v>748.6</v>
      </c>
      <c r="G7" s="91">
        <v>703.26</v>
      </c>
      <c r="H7" s="91">
        <v>45.34</v>
      </c>
      <c r="I7" s="99">
        <v>10.60221</v>
      </c>
      <c r="J7" s="99">
        <v>10.71996</v>
      </c>
      <c r="K7" s="99">
        <v>8.807295</v>
      </c>
    </row>
    <row r="8" s="65" customFormat="1" ht="30.75" customHeight="1" spans="1:11">
      <c r="A8" s="73" t="s">
        <v>48</v>
      </c>
      <c r="B8" s="72" t="s">
        <v>49</v>
      </c>
      <c r="C8" s="90">
        <v>676.84</v>
      </c>
      <c r="D8" s="90">
        <v>635.17</v>
      </c>
      <c r="E8" s="90">
        <v>41.67</v>
      </c>
      <c r="F8" s="91">
        <v>748.6</v>
      </c>
      <c r="G8" s="91">
        <v>703.26</v>
      </c>
      <c r="H8" s="91">
        <v>45.34</v>
      </c>
      <c r="I8" s="99">
        <v>10.60221</v>
      </c>
      <c r="J8" s="99">
        <v>10.71996</v>
      </c>
      <c r="K8" s="99">
        <v>8.807295</v>
      </c>
    </row>
    <row r="9" s="65" customFormat="1" ht="30.75" customHeight="1" spans="1:11">
      <c r="A9" s="73" t="s">
        <v>50</v>
      </c>
      <c r="B9" s="72" t="s">
        <v>51</v>
      </c>
      <c r="C9" s="90">
        <v>88.01</v>
      </c>
      <c r="D9" s="90">
        <v>66.34</v>
      </c>
      <c r="E9" s="90">
        <v>21.67</v>
      </c>
      <c r="F9" s="91">
        <v>110.08</v>
      </c>
      <c r="G9" s="91">
        <v>79.74</v>
      </c>
      <c r="H9" s="91">
        <v>30.34</v>
      </c>
      <c r="I9" s="99">
        <v>25.0767</v>
      </c>
      <c r="J9" s="99">
        <v>20.19897</v>
      </c>
      <c r="K9" s="99">
        <v>40.00923</v>
      </c>
    </row>
    <row r="10" s="65" customFormat="1" ht="30.75" customHeight="1" spans="1:11">
      <c r="A10" s="72" t="s">
        <v>52</v>
      </c>
      <c r="B10" s="72" t="s">
        <v>53</v>
      </c>
      <c r="C10" s="90">
        <v>20</v>
      </c>
      <c r="D10" s="90"/>
      <c r="E10" s="90">
        <v>20</v>
      </c>
      <c r="F10" s="91">
        <v>15</v>
      </c>
      <c r="G10" s="91"/>
      <c r="H10" s="91">
        <v>15</v>
      </c>
      <c r="I10" s="99">
        <v>-25</v>
      </c>
      <c r="J10" s="94"/>
      <c r="K10" s="99">
        <v>-25</v>
      </c>
    </row>
    <row r="11" s="65" customFormat="1" ht="30.75" customHeight="1" spans="1:11">
      <c r="A11" s="72" t="s">
        <v>54</v>
      </c>
      <c r="B11" s="92" t="s">
        <v>55</v>
      </c>
      <c r="C11" s="93">
        <v>568.83</v>
      </c>
      <c r="D11" s="93">
        <v>568.83</v>
      </c>
      <c r="E11" s="93"/>
      <c r="F11" s="94">
        <v>623.52</v>
      </c>
      <c r="G11" s="94">
        <v>623.52</v>
      </c>
      <c r="H11" s="94"/>
      <c r="I11" s="99">
        <v>9.614472</v>
      </c>
      <c r="J11" s="99">
        <v>9.614472</v>
      </c>
      <c r="K11" s="94"/>
    </row>
    <row r="12" customFormat="1" ht="30.75" customHeight="1" spans="1:11">
      <c r="A12" s="72" t="s">
        <v>56</v>
      </c>
      <c r="B12" s="58" t="s">
        <v>57</v>
      </c>
      <c r="C12" s="93">
        <v>108.79</v>
      </c>
      <c r="D12" s="93">
        <v>108.79</v>
      </c>
      <c r="E12" s="93"/>
      <c r="F12" s="94">
        <v>109.1</v>
      </c>
      <c r="G12" s="94">
        <v>109.1</v>
      </c>
      <c r="H12" s="94"/>
      <c r="I12" s="99">
        <v>0.284953</v>
      </c>
      <c r="J12" s="99">
        <v>0.284953</v>
      </c>
      <c r="K12" s="94"/>
    </row>
    <row r="13" ht="30.75" customHeight="1" spans="1:11">
      <c r="A13" s="72" t="s">
        <v>58</v>
      </c>
      <c r="B13" s="72" t="s">
        <v>59</v>
      </c>
      <c r="C13" s="90">
        <v>108.79</v>
      </c>
      <c r="D13" s="90">
        <v>108.79</v>
      </c>
      <c r="E13" s="90"/>
      <c r="F13" s="91">
        <v>109.1</v>
      </c>
      <c r="G13" s="91">
        <v>109.1</v>
      </c>
      <c r="H13" s="91"/>
      <c r="I13" s="99">
        <v>0.284953</v>
      </c>
      <c r="J13" s="99">
        <v>0.284953</v>
      </c>
      <c r="K13" s="94"/>
    </row>
    <row r="14" ht="30.75" customHeight="1" spans="1:11">
      <c r="A14" s="72" t="s">
        <v>60</v>
      </c>
      <c r="B14" s="95" t="s">
        <v>61</v>
      </c>
      <c r="C14" s="90">
        <v>108.79</v>
      </c>
      <c r="D14" s="90">
        <v>108.79</v>
      </c>
      <c r="E14" s="90"/>
      <c r="F14" s="91">
        <v>109.1</v>
      </c>
      <c r="G14" s="91">
        <v>109.1</v>
      </c>
      <c r="H14" s="91"/>
      <c r="I14" s="99">
        <v>0.284953</v>
      </c>
      <c r="J14" s="99">
        <v>0.284953</v>
      </c>
      <c r="K14" s="94"/>
    </row>
    <row r="15" ht="30.75" customHeight="1" spans="1:11">
      <c r="A15" s="72" t="s">
        <v>62</v>
      </c>
      <c r="B15" s="72" t="s">
        <v>63</v>
      </c>
      <c r="C15" s="90">
        <v>43.51</v>
      </c>
      <c r="D15" s="90">
        <v>43.51</v>
      </c>
      <c r="E15" s="90"/>
      <c r="F15" s="91">
        <v>43.64</v>
      </c>
      <c r="G15" s="91">
        <v>43.64</v>
      </c>
      <c r="H15" s="91"/>
      <c r="I15" s="99">
        <v>0.298782</v>
      </c>
      <c r="J15" s="99">
        <v>0.298782</v>
      </c>
      <c r="K15" s="94"/>
    </row>
    <row r="16" ht="30.75" customHeight="1" spans="1:11">
      <c r="A16" s="72" t="s">
        <v>64</v>
      </c>
      <c r="B16" s="72" t="s">
        <v>65</v>
      </c>
      <c r="C16" s="90">
        <v>43.51</v>
      </c>
      <c r="D16" s="90">
        <v>43.51</v>
      </c>
      <c r="E16" s="90"/>
      <c r="F16" s="91">
        <v>43.64</v>
      </c>
      <c r="G16" s="91">
        <v>43.64</v>
      </c>
      <c r="H16" s="91"/>
      <c r="I16" s="99">
        <v>0.298782</v>
      </c>
      <c r="J16" s="99">
        <v>0.298782</v>
      </c>
      <c r="K16" s="94"/>
    </row>
    <row r="17" s="88" customFormat="1" ht="30.75" customHeight="1" spans="1:11">
      <c r="A17" s="96" t="s">
        <v>66</v>
      </c>
      <c r="B17" s="96" t="s">
        <v>67</v>
      </c>
      <c r="C17" s="90">
        <v>43.51</v>
      </c>
      <c r="D17" s="90">
        <v>43.51</v>
      </c>
      <c r="E17" s="57"/>
      <c r="F17" s="97">
        <v>43.64</v>
      </c>
      <c r="G17" s="97">
        <v>43.64</v>
      </c>
      <c r="H17" s="97"/>
      <c r="I17" s="99">
        <v>0.298782</v>
      </c>
      <c r="J17" s="99">
        <v>0.298782</v>
      </c>
      <c r="K17" s="94"/>
    </row>
    <row r="18" s="88" customFormat="1" ht="30.75" customHeight="1" spans="1:11">
      <c r="A18" s="98" t="s">
        <v>68</v>
      </c>
      <c r="B18" s="98"/>
      <c r="C18" s="90">
        <f>C15+C12+C7</f>
        <v>829.14</v>
      </c>
      <c r="D18" s="90">
        <f t="shared" ref="D18:K18" si="0">D15+D12+D7</f>
        <v>787.47</v>
      </c>
      <c r="E18" s="90">
        <f t="shared" si="0"/>
        <v>41.67</v>
      </c>
      <c r="F18" s="90">
        <f t="shared" si="0"/>
        <v>901.34</v>
      </c>
      <c r="G18" s="90">
        <f t="shared" si="0"/>
        <v>856</v>
      </c>
      <c r="H18" s="90">
        <f t="shared" si="0"/>
        <v>45.34</v>
      </c>
      <c r="I18" s="90">
        <v>8.71</v>
      </c>
      <c r="J18" s="90">
        <v>8.7</v>
      </c>
      <c r="K18" s="90">
        <f t="shared" si="0"/>
        <v>8.807295</v>
      </c>
    </row>
  </sheetData>
  <mergeCells count="6">
    <mergeCell ref="A3:K3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34" workbookViewId="0">
      <selection activeCell="A35" sqref="A35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9" t="s">
        <v>84</v>
      </c>
      <c r="B1" s="80"/>
      <c r="C1" s="80"/>
    </row>
    <row r="2" ht="45.75" customHeight="1" spans="1:5">
      <c r="A2" s="81" t="s">
        <v>85</v>
      </c>
      <c r="B2" s="81"/>
      <c r="C2" s="81"/>
      <c r="D2" s="82"/>
      <c r="E2" s="82"/>
    </row>
    <row r="3" ht="20.25" customHeight="1" spans="3:3">
      <c r="C3" s="83" t="s">
        <v>2</v>
      </c>
    </row>
    <row r="4" ht="23.25" customHeight="1" spans="1:3">
      <c r="A4" s="84" t="s">
        <v>86</v>
      </c>
      <c r="B4" s="84" t="s">
        <v>6</v>
      </c>
      <c r="C4" s="84" t="s">
        <v>87</v>
      </c>
    </row>
    <row r="5" ht="23.25" customHeight="1" spans="1:3">
      <c r="A5" s="85" t="s">
        <v>88</v>
      </c>
      <c r="B5" s="86">
        <f>SUM(B6:B16)</f>
        <v>810.58</v>
      </c>
      <c r="C5" s="86"/>
    </row>
    <row r="6" ht="23.25" customHeight="1" spans="1:3">
      <c r="A6" s="85" t="s">
        <v>89</v>
      </c>
      <c r="B6" s="86">
        <v>289.51</v>
      </c>
      <c r="C6" s="86"/>
    </row>
    <row r="7" ht="23.25" customHeight="1" spans="1:3">
      <c r="A7" s="85" t="s">
        <v>90</v>
      </c>
      <c r="B7" s="86">
        <v>81.72</v>
      </c>
      <c r="C7" s="86"/>
    </row>
    <row r="8" ht="23.25" customHeight="1" spans="1:3">
      <c r="A8" s="85" t="s">
        <v>91</v>
      </c>
      <c r="B8" s="86">
        <v>24.13</v>
      </c>
      <c r="C8" s="86"/>
    </row>
    <row r="9" ht="23.25" customHeight="1" spans="1:3">
      <c r="A9" s="85" t="s">
        <v>92</v>
      </c>
      <c r="B9" s="86">
        <v>199.4</v>
      </c>
      <c r="C9" s="86"/>
    </row>
    <row r="10" ht="23.25" customHeight="1" spans="1:3">
      <c r="A10" s="85" t="s">
        <v>93</v>
      </c>
      <c r="B10" s="86">
        <v>109.1</v>
      </c>
      <c r="C10" s="86"/>
    </row>
    <row r="11" ht="23.25" customHeight="1" spans="1:3">
      <c r="A11" s="85" t="s">
        <v>94</v>
      </c>
      <c r="B11" s="86"/>
      <c r="C11" s="86"/>
    </row>
    <row r="12" ht="23.25" customHeight="1" spans="1:3">
      <c r="A12" s="85" t="s">
        <v>95</v>
      </c>
      <c r="B12" s="86">
        <v>32.73</v>
      </c>
      <c r="C12" s="86"/>
    </row>
    <row r="13" ht="23.25" customHeight="1" spans="1:3">
      <c r="A13" s="85" t="s">
        <v>96</v>
      </c>
      <c r="B13" s="86"/>
      <c r="C13" s="86"/>
    </row>
    <row r="14" ht="23.25" customHeight="1" spans="1:3">
      <c r="A14" s="85" t="s">
        <v>97</v>
      </c>
      <c r="B14" s="86">
        <v>30.35</v>
      </c>
      <c r="C14" s="86"/>
    </row>
    <row r="15" ht="23.25" customHeight="1" spans="1:3">
      <c r="A15" s="85" t="s">
        <v>67</v>
      </c>
      <c r="B15" s="86">
        <v>43.64</v>
      </c>
      <c r="C15" s="86"/>
    </row>
    <row r="16" ht="23.25" customHeight="1" spans="1:3">
      <c r="A16" s="85" t="s">
        <v>98</v>
      </c>
      <c r="B16" s="86"/>
      <c r="C16" s="86"/>
    </row>
    <row r="17" ht="23.25" customHeight="1" spans="1:3">
      <c r="A17" s="85" t="s">
        <v>99</v>
      </c>
      <c r="B17" s="86">
        <f>SUM(B18:B44)</f>
        <v>45.42</v>
      </c>
      <c r="C17" s="86"/>
    </row>
    <row r="18" ht="23.25" customHeight="1" spans="1:3">
      <c r="A18" s="85" t="s">
        <v>100</v>
      </c>
      <c r="B18" s="86">
        <v>4.5</v>
      </c>
      <c r="C18" s="86"/>
    </row>
    <row r="19" ht="23.25" customHeight="1" spans="1:3">
      <c r="A19" s="85" t="s">
        <v>101</v>
      </c>
      <c r="B19" s="86">
        <v>4.8</v>
      </c>
      <c r="C19" s="86"/>
    </row>
    <row r="20" ht="23.25" customHeight="1" spans="1:3">
      <c r="A20" s="85" t="s">
        <v>102</v>
      </c>
      <c r="B20" s="86"/>
      <c r="C20" s="86"/>
    </row>
    <row r="21" ht="23.25" customHeight="1" spans="1:3">
      <c r="A21" s="85" t="s">
        <v>103</v>
      </c>
      <c r="B21" s="86"/>
      <c r="C21" s="86"/>
    </row>
    <row r="22" ht="23.25" customHeight="1" spans="1:3">
      <c r="A22" s="85" t="s">
        <v>104</v>
      </c>
      <c r="B22" s="86"/>
      <c r="C22" s="86"/>
    </row>
    <row r="23" ht="23.25" customHeight="1" spans="1:3">
      <c r="A23" s="85" t="s">
        <v>105</v>
      </c>
      <c r="B23" s="86"/>
      <c r="C23" s="86"/>
    </row>
    <row r="24" ht="23.25" customHeight="1" spans="1:3">
      <c r="A24" s="85" t="s">
        <v>106</v>
      </c>
      <c r="B24" s="86">
        <v>1.2</v>
      </c>
      <c r="C24" s="86"/>
    </row>
    <row r="25" ht="23.25" customHeight="1" spans="1:3">
      <c r="A25" s="85" t="s">
        <v>107</v>
      </c>
      <c r="B25" s="86"/>
      <c r="C25" s="86"/>
    </row>
    <row r="26" ht="23.25" customHeight="1" spans="1:3">
      <c r="A26" s="85" t="s">
        <v>108</v>
      </c>
      <c r="B26" s="86"/>
      <c r="C26" s="86"/>
    </row>
    <row r="27" ht="23.25" customHeight="1" spans="1:3">
      <c r="A27" s="85" t="s">
        <v>109</v>
      </c>
      <c r="B27" s="86">
        <v>5</v>
      </c>
      <c r="C27" s="86"/>
    </row>
    <row r="28" ht="23.25" customHeight="1" spans="1:3">
      <c r="A28" s="85" t="s">
        <v>110</v>
      </c>
      <c r="B28" s="86"/>
      <c r="C28" s="86"/>
    </row>
    <row r="29" ht="23.25" customHeight="1" spans="1:3">
      <c r="A29" s="85" t="s">
        <v>111</v>
      </c>
      <c r="B29" s="86">
        <v>3</v>
      </c>
      <c r="C29" s="86"/>
    </row>
    <row r="30" ht="23.25" customHeight="1" spans="1:3">
      <c r="A30" s="85" t="s">
        <v>112</v>
      </c>
      <c r="B30" s="86"/>
      <c r="C30" s="86"/>
    </row>
    <row r="31" ht="23.25" customHeight="1" spans="1:3">
      <c r="A31" s="85" t="s">
        <v>113</v>
      </c>
      <c r="B31" s="86"/>
      <c r="C31" s="86"/>
    </row>
    <row r="32" ht="23.25" customHeight="1" spans="1:3">
      <c r="A32" s="85" t="s">
        <v>114</v>
      </c>
      <c r="B32" s="86"/>
      <c r="C32" s="86"/>
    </row>
    <row r="33" ht="23.25" customHeight="1" spans="1:3">
      <c r="A33" s="85" t="s">
        <v>115</v>
      </c>
      <c r="B33" s="86"/>
      <c r="C33" s="86"/>
    </row>
    <row r="34" ht="23.25" customHeight="1" spans="1:3">
      <c r="A34" s="85" t="s">
        <v>116</v>
      </c>
      <c r="B34" s="86"/>
      <c r="C34" s="86"/>
    </row>
    <row r="35" ht="23.25" customHeight="1" spans="1:3">
      <c r="A35" s="85" t="s">
        <v>117</v>
      </c>
      <c r="B35" s="86"/>
      <c r="C35" s="86"/>
    </row>
    <row r="36" ht="23.25" customHeight="1" spans="1:3">
      <c r="A36" s="85" t="s">
        <v>118</v>
      </c>
      <c r="B36" s="86"/>
      <c r="C36" s="86"/>
    </row>
    <row r="37" ht="23.25" customHeight="1" spans="1:3">
      <c r="A37" s="85" t="s">
        <v>119</v>
      </c>
      <c r="B37" s="86"/>
      <c r="C37" s="86"/>
    </row>
    <row r="38" ht="23.25" customHeight="1" spans="1:3">
      <c r="A38" s="85" t="s">
        <v>120</v>
      </c>
      <c r="B38" s="86"/>
      <c r="C38" s="86"/>
    </row>
    <row r="39" ht="23.25" customHeight="1" spans="1:3">
      <c r="A39" s="85" t="s">
        <v>121</v>
      </c>
      <c r="B39" s="86">
        <v>5.21</v>
      </c>
      <c r="C39" s="86"/>
    </row>
    <row r="40" ht="23.25" customHeight="1" spans="1:3">
      <c r="A40" s="85" t="s">
        <v>122</v>
      </c>
      <c r="B40" s="86">
        <v>10.13</v>
      </c>
      <c r="C40" s="86"/>
    </row>
    <row r="41" ht="23.25" customHeight="1" spans="1:3">
      <c r="A41" s="85" t="s">
        <v>123</v>
      </c>
      <c r="B41" s="86">
        <v>3.6</v>
      </c>
      <c r="C41" s="86"/>
    </row>
    <row r="42" ht="23.25" customHeight="1" spans="1:3">
      <c r="A42" s="85" t="s">
        <v>124</v>
      </c>
      <c r="B42" s="86">
        <v>6.48</v>
      </c>
      <c r="C42" s="86"/>
    </row>
    <row r="43" ht="23.25" customHeight="1" spans="1:3">
      <c r="A43" s="85" t="s">
        <v>125</v>
      </c>
      <c r="B43" s="86"/>
      <c r="C43" s="86"/>
    </row>
    <row r="44" ht="23.25" customHeight="1" spans="1:3">
      <c r="A44" s="87" t="s">
        <v>126</v>
      </c>
      <c r="B44" s="86">
        <v>1.5</v>
      </c>
      <c r="C44" s="86"/>
    </row>
    <row r="45" ht="23.25" customHeight="1" spans="1:3">
      <c r="A45" s="85" t="s">
        <v>127</v>
      </c>
      <c r="B45" s="86"/>
      <c r="C45" s="86"/>
    </row>
    <row r="46" ht="23.25" customHeight="1" spans="1:3">
      <c r="A46" s="85" t="s">
        <v>128</v>
      </c>
      <c r="B46" s="86"/>
      <c r="C46" s="86"/>
    </row>
    <row r="47" ht="23.25" customHeight="1" spans="1:3">
      <c r="A47" s="85" t="s">
        <v>129</v>
      </c>
      <c r="B47" s="86"/>
      <c r="C47" s="86"/>
    </row>
    <row r="48" ht="23.25" customHeight="1" spans="1:3">
      <c r="A48" s="85" t="s">
        <v>130</v>
      </c>
      <c r="B48" s="86"/>
      <c r="C48" s="86"/>
    </row>
    <row r="49" ht="23.25" customHeight="1" spans="1:3">
      <c r="A49" s="85" t="s">
        <v>131</v>
      </c>
      <c r="B49" s="86"/>
      <c r="C49" s="86"/>
    </row>
    <row r="50" ht="23.25" customHeight="1" spans="1:3">
      <c r="A50" s="85" t="s">
        <v>132</v>
      </c>
      <c r="B50" s="86"/>
      <c r="C50" s="86"/>
    </row>
    <row r="51" ht="23.25" customHeight="1" spans="1:3">
      <c r="A51" s="85" t="s">
        <v>133</v>
      </c>
      <c r="B51" s="86"/>
      <c r="C51" s="86"/>
    </row>
    <row r="52" ht="23.25" customHeight="1" spans="1:3">
      <c r="A52" s="85" t="s">
        <v>134</v>
      </c>
      <c r="B52" s="86"/>
      <c r="C52" s="86"/>
    </row>
    <row r="53" ht="23.25" customHeight="1" spans="1:3">
      <c r="A53" s="85" t="s">
        <v>135</v>
      </c>
      <c r="B53" s="86"/>
      <c r="C53" s="86"/>
    </row>
    <row r="54" ht="23.25" customHeight="1" spans="1:3">
      <c r="A54" s="85" t="s">
        <v>136</v>
      </c>
      <c r="B54" s="86"/>
      <c r="C54" s="86"/>
    </row>
    <row r="55" ht="23.25" customHeight="1" spans="1:3">
      <c r="A55" s="85" t="s">
        <v>137</v>
      </c>
      <c r="B55" s="86"/>
      <c r="C55" s="86"/>
    </row>
    <row r="56" ht="23.25" customHeight="1" spans="1:3">
      <c r="A56" s="85" t="s">
        <v>138</v>
      </c>
      <c r="B56" s="86"/>
      <c r="C56" s="86"/>
    </row>
    <row r="57" ht="23.25" customHeight="1" spans="1:3">
      <c r="A57" s="84" t="s">
        <v>83</v>
      </c>
      <c r="B57" s="86">
        <v>856</v>
      </c>
      <c r="C57" s="8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7" sqref="B7"/>
    </sheetView>
  </sheetViews>
  <sheetFormatPr defaultColWidth="6.875" defaultRowHeight="11.25"/>
  <cols>
    <col min="1" max="1" width="18.125" style="66" customWidth="1"/>
    <col min="2" max="2" width="15.375" style="66" customWidth="1"/>
    <col min="3" max="11" width="9.875" style="66" customWidth="1"/>
    <col min="12" max="16384" width="6.875" style="66"/>
  </cols>
  <sheetData>
    <row r="1" ht="16.5" customHeight="1" spans="1:11">
      <c r="A1" s="67" t="s">
        <v>139</v>
      </c>
      <c r="B1" s="68"/>
      <c r="C1" s="68"/>
      <c r="D1" s="68"/>
      <c r="E1" s="68"/>
      <c r="F1" s="68"/>
      <c r="G1" s="68"/>
      <c r="H1" s="68"/>
      <c r="I1" s="68"/>
      <c r="J1" s="75"/>
      <c r="K1" s="75"/>
    </row>
    <row r="2" ht="16.5" customHeight="1" spans="1:11">
      <c r="A2" s="68"/>
      <c r="B2" s="68"/>
      <c r="C2" s="68"/>
      <c r="D2" s="68"/>
      <c r="E2" s="68"/>
      <c r="F2" s="68"/>
      <c r="G2" s="68"/>
      <c r="H2" s="68"/>
      <c r="I2" s="68"/>
      <c r="J2" s="75"/>
      <c r="K2" s="75"/>
    </row>
    <row r="3" ht="29.25" customHeight="1" spans="1:11">
      <c r="A3" s="69" t="s">
        <v>140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49"/>
      <c r="B4" s="49"/>
      <c r="C4" s="49"/>
      <c r="D4" s="49"/>
      <c r="E4" s="49"/>
      <c r="F4" s="49"/>
      <c r="G4" s="49"/>
      <c r="H4" s="49"/>
      <c r="I4" s="49"/>
      <c r="J4" s="76" t="s">
        <v>2</v>
      </c>
      <c r="K4" s="76"/>
    </row>
    <row r="5" ht="26.25" customHeight="1" spans="1:11">
      <c r="A5" s="70" t="s">
        <v>39</v>
      </c>
      <c r="B5" s="70"/>
      <c r="C5" s="70" t="s">
        <v>80</v>
      </c>
      <c r="D5" s="70"/>
      <c r="E5" s="70"/>
      <c r="F5" s="70" t="s">
        <v>81</v>
      </c>
      <c r="G5" s="70"/>
      <c r="H5" s="70"/>
      <c r="I5" s="70" t="s">
        <v>141</v>
      </c>
      <c r="J5" s="70"/>
      <c r="K5" s="70"/>
    </row>
    <row r="6" s="65" customFormat="1" ht="27.75" customHeight="1" spans="1:11">
      <c r="A6" s="70" t="s">
        <v>44</v>
      </c>
      <c r="B6" s="70" t="s">
        <v>45</v>
      </c>
      <c r="C6" s="70" t="s">
        <v>83</v>
      </c>
      <c r="D6" s="70" t="s">
        <v>71</v>
      </c>
      <c r="E6" s="70" t="s">
        <v>72</v>
      </c>
      <c r="F6" s="70" t="s">
        <v>83</v>
      </c>
      <c r="G6" s="70" t="s">
        <v>71</v>
      </c>
      <c r="H6" s="70" t="s">
        <v>72</v>
      </c>
      <c r="I6" s="70" t="s">
        <v>83</v>
      </c>
      <c r="J6" s="70" t="s">
        <v>71</v>
      </c>
      <c r="K6" s="70" t="s">
        <v>72</v>
      </c>
    </row>
    <row r="7" s="65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7"/>
      <c r="K7" s="77"/>
    </row>
    <row r="8" s="65" customFormat="1" ht="30" customHeight="1" spans="1:11">
      <c r="A8" s="73"/>
      <c r="B8" s="72"/>
      <c r="C8" s="72"/>
      <c r="D8" s="72"/>
      <c r="E8" s="72"/>
      <c r="F8" s="72"/>
      <c r="G8" s="72"/>
      <c r="H8" s="72"/>
      <c r="I8" s="72"/>
      <c r="J8" s="77"/>
      <c r="K8" s="77"/>
    </row>
    <row r="9" s="65" customFormat="1" ht="30" customHeight="1" spans="1:11">
      <c r="A9" s="73"/>
      <c r="B9" s="72"/>
      <c r="C9" s="72"/>
      <c r="D9" s="72"/>
      <c r="E9" s="72"/>
      <c r="F9" s="72"/>
      <c r="G9" s="72"/>
      <c r="H9" s="72"/>
      <c r="I9" s="72"/>
      <c r="J9" s="77"/>
      <c r="K9" s="77"/>
    </row>
    <row r="10" s="65" customFormat="1" ht="30" customHeight="1" spans="1:11">
      <c r="A10" s="73"/>
      <c r="B10" s="72"/>
      <c r="C10" s="72"/>
      <c r="D10" s="72"/>
      <c r="E10" s="72"/>
      <c r="F10" s="72"/>
      <c r="G10" s="72"/>
      <c r="H10" s="72"/>
      <c r="I10" s="72"/>
      <c r="J10" s="77"/>
      <c r="K10" s="77"/>
    </row>
    <row r="11" customFormat="1" ht="30" customHeight="1" spans="1:11">
      <c r="A11" s="73"/>
      <c r="B11" s="74"/>
      <c r="C11" s="74"/>
      <c r="D11" s="74"/>
      <c r="E11" s="74"/>
      <c r="F11" s="74"/>
      <c r="G11" s="74"/>
      <c r="H11" s="74"/>
      <c r="I11" s="74"/>
      <c r="J11" s="78"/>
      <c r="K11" s="78"/>
    </row>
    <row r="12" customFormat="1" ht="30" customHeight="1" spans="1:11">
      <c r="A12" s="73"/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customFormat="1" ht="30" customHeight="1" spans="1:11">
      <c r="A13" s="73"/>
      <c r="B13" s="72"/>
      <c r="C13" s="72"/>
      <c r="D13" s="72"/>
      <c r="E13" s="72"/>
      <c r="F13" s="72"/>
      <c r="G13" s="72"/>
      <c r="H13" s="72"/>
      <c r="I13" s="72"/>
      <c r="J13" s="58"/>
      <c r="K13" s="58"/>
    </row>
    <row r="14" ht="30" customHeight="1" spans="1:11">
      <c r="A14" s="73"/>
      <c r="B14" s="58"/>
      <c r="C14" s="58"/>
      <c r="D14" s="58"/>
      <c r="E14" s="58"/>
      <c r="F14" s="58"/>
      <c r="G14" s="58"/>
      <c r="H14" s="58"/>
      <c r="I14" s="72"/>
      <c r="J14" s="58"/>
      <c r="K14" s="58"/>
    </row>
    <row r="15" ht="30" customHeight="1" spans="1:11">
      <c r="A15" s="73"/>
      <c r="B15" s="72"/>
      <c r="C15" s="72"/>
      <c r="D15" s="72"/>
      <c r="E15" s="72"/>
      <c r="F15" s="72"/>
      <c r="G15" s="72"/>
      <c r="H15" s="72"/>
      <c r="I15" s="72"/>
      <c r="J15" s="58"/>
      <c r="K15" s="58"/>
    </row>
    <row r="16" ht="30" customHeight="1" spans="1:11">
      <c r="A16" s="73"/>
      <c r="B16" s="72"/>
      <c r="C16" s="72"/>
      <c r="D16" s="72"/>
      <c r="E16" s="72"/>
      <c r="F16" s="72"/>
      <c r="G16" s="72"/>
      <c r="H16" s="72"/>
      <c r="I16" s="72"/>
      <c r="J16" s="58"/>
      <c r="K16" s="58"/>
    </row>
    <row r="17" ht="30" customHeight="1" spans="1:11">
      <c r="A17" s="73"/>
      <c r="B17" s="72"/>
      <c r="C17" s="72"/>
      <c r="D17" s="72"/>
      <c r="E17" s="72"/>
      <c r="F17" s="72"/>
      <c r="G17" s="72"/>
      <c r="H17" s="72"/>
      <c r="I17" s="72"/>
      <c r="J17" s="58"/>
      <c r="K17" s="58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F7" sqref="F7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9" t="s">
        <v>142</v>
      </c>
    </row>
    <row r="2" ht="19.5" customHeight="1" spans="1:2">
      <c r="A2" s="50"/>
      <c r="B2" s="51"/>
    </row>
    <row r="3" ht="30" customHeight="1" spans="1:2">
      <c r="A3" s="52" t="s">
        <v>143</v>
      </c>
      <c r="B3" s="52"/>
    </row>
    <row r="4" ht="16.5" customHeight="1" spans="1:2">
      <c r="A4" s="53"/>
      <c r="B4" s="54" t="s">
        <v>2</v>
      </c>
    </row>
    <row r="5" ht="38.25" customHeight="1" spans="1:2">
      <c r="A5" s="55" t="s">
        <v>5</v>
      </c>
      <c r="B5" s="55" t="s">
        <v>81</v>
      </c>
    </row>
    <row r="6" ht="38.25" customHeight="1" spans="1:2">
      <c r="A6" s="56" t="s">
        <v>144</v>
      </c>
      <c r="B6" s="57">
        <v>3.6</v>
      </c>
    </row>
    <row r="7" ht="38.25" customHeight="1" spans="1:2">
      <c r="A7" s="58" t="s">
        <v>145</v>
      </c>
      <c r="B7" s="57">
        <v>0</v>
      </c>
    </row>
    <row r="8" ht="38.25" customHeight="1" spans="1:2">
      <c r="A8" s="58" t="s">
        <v>146</v>
      </c>
      <c r="B8" s="57">
        <v>0</v>
      </c>
    </row>
    <row r="9" ht="38.25" customHeight="1" spans="1:2">
      <c r="A9" s="59" t="s">
        <v>147</v>
      </c>
      <c r="B9" s="60">
        <v>3.6</v>
      </c>
    </row>
    <row r="10" ht="38.25" customHeight="1" spans="1:2">
      <c r="A10" s="61" t="s">
        <v>148</v>
      </c>
      <c r="B10" s="60">
        <v>3.6</v>
      </c>
    </row>
    <row r="11" ht="38.25" customHeight="1" spans="1:2">
      <c r="A11" s="62" t="s">
        <v>149</v>
      </c>
      <c r="B11" s="63">
        <v>0</v>
      </c>
    </row>
    <row r="12" ht="91.5" customHeight="1" spans="1:2">
      <c r="A12" s="64" t="s">
        <v>150</v>
      </c>
      <c r="B12" s="6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E12" sqref="E12"/>
    </sheetView>
  </sheetViews>
  <sheetFormatPr defaultColWidth="9" defaultRowHeight="14.25"/>
  <cols>
    <col min="1" max="1" width="16" customWidth="1"/>
    <col min="2" max="4" width="8.75" customWidth="1"/>
  </cols>
  <sheetData>
    <row r="1" ht="31.5" customHeight="1" spans="1:14">
      <c r="A1" s="1" t="s">
        <v>151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4"/>
    </row>
    <row r="2" ht="33" customHeight="1" spans="1:14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153</v>
      </c>
      <c r="B4" s="32" t="s">
        <v>154</v>
      </c>
      <c r="C4" s="32" t="s">
        <v>155</v>
      </c>
      <c r="D4" s="32" t="s">
        <v>156</v>
      </c>
      <c r="E4" s="8" t="s">
        <v>157</v>
      </c>
      <c r="F4" s="8"/>
      <c r="G4" s="8"/>
      <c r="H4" s="8"/>
      <c r="I4" s="8"/>
      <c r="J4" s="8"/>
      <c r="K4" s="8"/>
      <c r="L4" s="8"/>
      <c r="M4" s="8"/>
      <c r="N4" s="45" t="s">
        <v>158</v>
      </c>
    </row>
    <row r="5" ht="37.5" customHeight="1" spans="1:14">
      <c r="A5" s="9"/>
      <c r="B5" s="32"/>
      <c r="C5" s="32"/>
      <c r="D5" s="32"/>
      <c r="E5" s="10" t="s">
        <v>159</v>
      </c>
      <c r="F5" s="8" t="s">
        <v>40</v>
      </c>
      <c r="G5" s="8"/>
      <c r="H5" s="8"/>
      <c r="I5" s="8"/>
      <c r="J5" s="46"/>
      <c r="K5" s="46"/>
      <c r="L5" s="24" t="s">
        <v>160</v>
      </c>
      <c r="M5" s="24" t="s">
        <v>161</v>
      </c>
      <c r="N5" s="47"/>
    </row>
    <row r="6" ht="78.75" customHeight="1" spans="1:14">
      <c r="A6" s="13"/>
      <c r="B6" s="32"/>
      <c r="C6" s="32"/>
      <c r="D6" s="32"/>
      <c r="E6" s="10"/>
      <c r="F6" s="14" t="s">
        <v>162</v>
      </c>
      <c r="G6" s="10" t="s">
        <v>163</v>
      </c>
      <c r="H6" s="10" t="s">
        <v>164</v>
      </c>
      <c r="I6" s="10" t="s">
        <v>165</v>
      </c>
      <c r="J6" s="10" t="s">
        <v>166</v>
      </c>
      <c r="K6" s="25" t="s">
        <v>167</v>
      </c>
      <c r="L6" s="26"/>
      <c r="M6" s="26"/>
      <c r="N6" s="48"/>
    </row>
    <row r="7" ht="24" customHeight="1" spans="1:14">
      <c r="A7" s="33" t="s">
        <v>168</v>
      </c>
      <c r="B7" s="34" t="s">
        <v>169</v>
      </c>
      <c r="C7" s="34" t="s">
        <v>170</v>
      </c>
      <c r="D7" s="35">
        <v>5</v>
      </c>
      <c r="E7" s="34">
        <v>0.24</v>
      </c>
      <c r="F7" s="34">
        <v>0.24</v>
      </c>
      <c r="G7" s="34">
        <v>0.24</v>
      </c>
      <c r="H7" s="34"/>
      <c r="I7" s="34"/>
      <c r="J7" s="34"/>
      <c r="K7" s="34"/>
      <c r="L7" s="34"/>
      <c r="M7" s="34"/>
      <c r="N7" s="34"/>
    </row>
    <row r="8" ht="24" customHeight="1" spans="1:14">
      <c r="A8" s="33" t="s">
        <v>171</v>
      </c>
      <c r="B8" s="36" t="s">
        <v>172</v>
      </c>
      <c r="C8" s="37" t="s">
        <v>173</v>
      </c>
      <c r="D8" s="38">
        <v>5</v>
      </c>
      <c r="E8" s="39">
        <v>0.24</v>
      </c>
      <c r="F8" s="39">
        <v>0.24</v>
      </c>
      <c r="G8" s="39">
        <v>0.24</v>
      </c>
      <c r="H8" s="40"/>
      <c r="I8" s="40"/>
      <c r="J8" s="40"/>
      <c r="K8" s="40"/>
      <c r="L8" s="40"/>
      <c r="M8" s="40"/>
      <c r="N8" s="42"/>
    </row>
    <row r="9" ht="24" customHeight="1" spans="1:14">
      <c r="A9" s="33" t="s">
        <v>174</v>
      </c>
      <c r="B9" s="36" t="s">
        <v>175</v>
      </c>
      <c r="C9" s="37" t="s">
        <v>176</v>
      </c>
      <c r="D9" s="38">
        <v>1</v>
      </c>
      <c r="E9" s="39">
        <v>0.6</v>
      </c>
      <c r="F9" s="39">
        <v>0.6</v>
      </c>
      <c r="G9" s="39">
        <v>0.6</v>
      </c>
      <c r="H9" s="40"/>
      <c r="I9" s="40"/>
      <c r="J9" s="40"/>
      <c r="K9" s="40"/>
      <c r="L9" s="40"/>
      <c r="M9" s="40"/>
      <c r="N9" s="42"/>
    </row>
    <row r="10" ht="24" customHeight="1" spans="1:14">
      <c r="A10" s="41"/>
      <c r="B10" s="36"/>
      <c r="C10" s="42"/>
      <c r="D10" s="42"/>
      <c r="E10" s="40"/>
      <c r="F10" s="40"/>
      <c r="G10" s="40"/>
      <c r="H10" s="40"/>
      <c r="I10" s="40"/>
      <c r="J10" s="40"/>
      <c r="K10" s="40"/>
      <c r="L10" s="40"/>
      <c r="M10" s="40"/>
      <c r="N10" s="42"/>
    </row>
    <row r="11" ht="24" customHeight="1" spans="1:14">
      <c r="A11" s="41"/>
      <c r="B11" s="36"/>
      <c r="C11" s="42"/>
      <c r="D11" s="42"/>
      <c r="E11" s="40"/>
      <c r="F11" s="40"/>
      <c r="G11" s="40"/>
      <c r="H11" s="40"/>
      <c r="I11" s="40"/>
      <c r="J11" s="40"/>
      <c r="K11" s="40"/>
      <c r="L11" s="40"/>
      <c r="M11" s="40"/>
      <c r="N11" s="42"/>
    </row>
    <row r="12" ht="24" customHeight="1" spans="1:14">
      <c r="A12" s="41"/>
      <c r="B12" s="36"/>
      <c r="C12" s="42"/>
      <c r="D12" s="42"/>
      <c r="E12" s="40"/>
      <c r="F12" s="40"/>
      <c r="G12" s="40"/>
      <c r="H12" s="40"/>
      <c r="I12" s="40"/>
      <c r="J12" s="40"/>
      <c r="K12" s="40"/>
      <c r="L12" s="40"/>
      <c r="M12" s="40"/>
      <c r="N12" s="42"/>
    </row>
    <row r="13" ht="24" customHeight="1" spans="1:14">
      <c r="A13" s="41"/>
      <c r="B13" s="36"/>
      <c r="C13" s="42"/>
      <c r="D13" s="42"/>
      <c r="E13" s="40"/>
      <c r="F13" s="40"/>
      <c r="G13" s="40"/>
      <c r="H13" s="40"/>
      <c r="I13" s="40"/>
      <c r="J13" s="40"/>
      <c r="K13" s="40"/>
      <c r="L13" s="40"/>
      <c r="M13" s="40"/>
      <c r="N13" s="42"/>
    </row>
    <row r="14" ht="24" customHeight="1" spans="1:14">
      <c r="A14" s="41"/>
      <c r="B14" s="36"/>
      <c r="C14" s="42"/>
      <c r="D14" s="42"/>
      <c r="E14" s="40"/>
      <c r="F14" s="40"/>
      <c r="G14" s="40"/>
      <c r="H14" s="40"/>
      <c r="I14" s="40"/>
      <c r="J14" s="40"/>
      <c r="K14" s="40"/>
      <c r="L14" s="40"/>
      <c r="M14" s="40"/>
      <c r="N14" s="42"/>
    </row>
    <row r="15" ht="24" customHeight="1" spans="1:14">
      <c r="A15" s="41"/>
      <c r="B15" s="36"/>
      <c r="C15" s="42"/>
      <c r="D15" s="42"/>
      <c r="E15" s="40"/>
      <c r="F15" s="40"/>
      <c r="G15" s="40"/>
      <c r="H15" s="40"/>
      <c r="I15" s="40"/>
      <c r="J15" s="40"/>
      <c r="K15" s="40"/>
      <c r="L15" s="40"/>
      <c r="M15" s="40"/>
      <c r="N15" s="42"/>
    </row>
    <row r="16" ht="24" customHeight="1" spans="1:14">
      <c r="A16" s="18" t="s">
        <v>177</v>
      </c>
      <c r="B16" s="43"/>
      <c r="C16" s="43"/>
      <c r="D16" s="19"/>
      <c r="E16" s="40">
        <f>SUM(E7:E15)</f>
        <v>1.08</v>
      </c>
      <c r="F16" s="40">
        <f>SUM(F7:F15)</f>
        <v>1.08</v>
      </c>
      <c r="G16" s="40">
        <f>SUM(G7:G15)</f>
        <v>1.08</v>
      </c>
      <c r="H16" s="40"/>
      <c r="I16" s="40"/>
      <c r="J16" s="40"/>
      <c r="K16" s="40"/>
      <c r="L16" s="40"/>
      <c r="M16" s="40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二兔分销商净土</cp:lastModifiedBy>
  <dcterms:created xsi:type="dcterms:W3CDTF">1996-12-17T01:32:00Z</dcterms:created>
  <cp:lastPrinted>2018-05-02T01:30:00Z</cp:lastPrinted>
  <dcterms:modified xsi:type="dcterms:W3CDTF">2018-05-11T10:38:11Z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