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1035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25725"/>
</workbook>
</file>

<file path=xl/calcChain.xml><?xml version="1.0" encoding="utf-8"?>
<calcChain xmlns="http://schemas.openxmlformats.org/spreadsheetml/2006/main">
  <c r="C10" i="8"/>
  <c r="C11"/>
  <c r="C12"/>
  <c r="C13"/>
  <c r="C9"/>
  <c r="C8"/>
  <c r="C7"/>
  <c r="C6"/>
  <c r="D6"/>
  <c r="D7"/>
  <c r="D8"/>
  <c r="E7" i="2"/>
  <c r="H7"/>
  <c r="F7" s="1"/>
  <c r="G9"/>
  <c r="F9" s="1"/>
  <c r="C10"/>
  <c r="C11"/>
  <c r="C12"/>
  <c r="C13"/>
  <c r="C14"/>
  <c r="F10"/>
  <c r="F11"/>
  <c r="F12"/>
  <c r="F13"/>
  <c r="F14"/>
  <c r="D8"/>
  <c r="C8" s="1"/>
  <c r="D9"/>
  <c r="C9" s="1"/>
  <c r="D15" i="12"/>
  <c r="C8" i="9"/>
  <c r="C9"/>
  <c r="C10"/>
  <c r="C11"/>
  <c r="C7"/>
  <c r="D8"/>
  <c r="D9"/>
  <c r="D7"/>
  <c r="C12"/>
  <c r="E7"/>
  <c r="G29" i="1"/>
  <c r="F29"/>
  <c r="D29" i="12"/>
  <c r="F7" i="4"/>
  <c r="B9" i="3"/>
  <c r="B6" s="1"/>
  <c r="B45" i="6"/>
  <c r="B17"/>
  <c r="B5"/>
  <c r="D25" i="12"/>
  <c r="C14" i="9"/>
  <c r="C13"/>
  <c r="C29" i="1"/>
  <c r="B29"/>
  <c r="D7" i="2" l="1"/>
  <c r="C7" s="1"/>
  <c r="G8"/>
  <c r="B57" i="6"/>
  <c r="G7" i="2" l="1"/>
  <c r="F8"/>
</calcChain>
</file>

<file path=xl/sharedStrings.xml><?xml version="1.0" encoding="utf-8"?>
<sst xmlns="http://schemas.openxmlformats.org/spreadsheetml/2006/main" count="287" uniqueCount="189">
  <si>
    <t>单位：万元</t>
  </si>
  <si>
    <t>收      入</t>
  </si>
  <si>
    <t>支      出</t>
  </si>
  <si>
    <t>项 目</t>
  </si>
  <si>
    <t>预算数</t>
  </si>
  <si>
    <t>本年收入合计</t>
  </si>
  <si>
    <t>本年支出合计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</si>
  <si>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</si>
  <si>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</si>
  <si>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</si>
  <si>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</si>
  <si>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</si>
  <si>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>备注</t>
  </si>
  <si>
    <t>经济科目名称</t>
    <phoneticPr fontId="4" type="noConversion"/>
  </si>
  <si>
    <t>预算数</t>
    <phoneticPr fontId="4" type="noConversion"/>
  </si>
  <si>
    <t>备注</t>
    <phoneticPr fontId="4" type="noConversion"/>
  </si>
  <si>
    <t>合计</t>
    <phoneticPr fontId="4" type="noConversion"/>
  </si>
  <si>
    <t>一、工资福利支出</t>
    <phoneticPr fontId="4" type="noConversion"/>
  </si>
  <si>
    <t>二、商品和服务支出</t>
    <phoneticPr fontId="4" type="noConversion"/>
  </si>
  <si>
    <t>单位：万元</t>
    <phoneticPr fontId="4" type="noConversion"/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</si>
  <si>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  <phoneticPr fontId="4" type="noConversion"/>
  </si>
  <si>
    <t>附件2</t>
    <phoneticPr fontId="4" type="noConversion"/>
  </si>
  <si>
    <t>附件3</t>
    <phoneticPr fontId="4" type="noConversion"/>
  </si>
  <si>
    <t>附件4</t>
    <phoneticPr fontId="4" type="noConversion"/>
  </si>
  <si>
    <t>附件6</t>
    <phoneticPr fontId="4" type="noConversion"/>
  </si>
  <si>
    <t>二、外交支出</t>
  </si>
  <si>
    <t>一、一般公共服务支出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</si>
  <si>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</si>
  <si>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</si>
  <si>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</si>
  <si>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</si>
  <si>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</si>
  <si>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</si>
  <si>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二、纳入预算管理的政府性基金收入</t>
    <phoneticPr fontId="4" type="noConversion"/>
  </si>
  <si>
    <t>三、纳入财政专户管理的事业收入</t>
    <phoneticPr fontId="4" type="noConversion"/>
  </si>
  <si>
    <t>纳入财政专户管理的事业收入</t>
  </si>
  <si>
    <t>科目名称</t>
    <phoneticPr fontId="4" type="noConversion"/>
  </si>
  <si>
    <t>科目编码</t>
    <phoneticPr fontId="4" type="noConversion"/>
  </si>
  <si>
    <t>其他收入</t>
    <phoneticPr fontId="4" type="noConversion"/>
  </si>
  <si>
    <t>基本支出</t>
    <phoneticPr fontId="4" type="noConversion"/>
  </si>
  <si>
    <t>项目支出</t>
    <phoneticPr fontId="4" type="noConversion"/>
  </si>
  <si>
    <t>一、一般公共预算收入</t>
    <phoneticPr fontId="4" type="noConversion"/>
  </si>
  <si>
    <t>四、其他收入</t>
    <phoneticPr fontId="4" type="noConversion"/>
  </si>
  <si>
    <t>附件1</t>
    <phoneticPr fontId="4" type="noConversion"/>
  </si>
  <si>
    <t>附件5</t>
    <phoneticPr fontId="4" type="noConversion"/>
  </si>
  <si>
    <t>附件7</t>
    <phoneticPr fontId="4" type="noConversion"/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</si>
  <si>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</si>
  <si>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</si>
  <si>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</si>
  <si>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</si>
  <si>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</si>
  <si>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</si>
  <si>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</si>
  <si>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一般公共预算</t>
    <phoneticPr fontId="15" type="noConversion"/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</si>
  <si>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</si>
  <si>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</si>
  <si>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</si>
  <si>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</si>
  <si>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</si>
  <si>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</si>
  <si>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  <phoneticPr fontId="15" type="noConversion"/>
  </si>
  <si>
    <t>合  计</t>
    <phoneticPr fontId="15" type="noConversion"/>
  </si>
  <si>
    <t>购买服务内容</t>
  </si>
  <si>
    <t>承接主体</t>
  </si>
  <si>
    <t>其他收入安排资金</t>
    <phoneticPr fontId="15" type="noConversion"/>
  </si>
  <si>
    <t>附表9</t>
    <phoneticPr fontId="15" type="noConversion"/>
  </si>
  <si>
    <t>单位：万元</t>
    <phoneticPr fontId="15" type="noConversion"/>
  </si>
  <si>
    <t>附件8</t>
    <phoneticPr fontId="4" type="noConversion"/>
  </si>
  <si>
    <t>附表10</t>
    <phoneticPr fontId="15" type="noConversion"/>
  </si>
  <si>
    <t xml:space="preserve">    基本工资</t>
    <phoneticPr fontId="4" type="noConversion"/>
  </si>
  <si>
    <t xml:space="preserve">    津贴补贴</t>
    <phoneticPr fontId="4" type="noConversion"/>
  </si>
  <si>
    <t xml:space="preserve">    机关事业单位基本养老保险缴费</t>
    <phoneticPr fontId="4" type="noConversion"/>
  </si>
  <si>
    <t xml:space="preserve">    其他工资福利支出</t>
    <phoneticPr fontId="4" type="noConversion"/>
  </si>
  <si>
    <t xml:space="preserve">    会议费</t>
    <phoneticPr fontId="4" type="noConversion"/>
  </si>
  <si>
    <t xml:space="preserve">    工会经费</t>
    <phoneticPr fontId="4" type="noConversion"/>
  </si>
  <si>
    <t xml:space="preserve">    其他商品和服务支出</t>
    <phoneticPr fontId="4" type="noConversion"/>
  </si>
  <si>
    <t xml:space="preserve">    离休费</t>
    <phoneticPr fontId="4" type="noConversion"/>
  </si>
  <si>
    <t xml:space="preserve">    退休费</t>
    <phoneticPr fontId="4" type="noConversion"/>
  </si>
  <si>
    <t xml:space="preserve">    抚恤金</t>
    <phoneticPr fontId="4" type="noConversion"/>
  </si>
  <si>
    <t xml:space="preserve">    生活补助</t>
    <phoneticPr fontId="4" type="noConversion"/>
  </si>
  <si>
    <t xml:space="preserve">    其他对个人和家庭的补助支出</t>
    <phoneticPr fontId="4" type="noConversion"/>
  </si>
  <si>
    <t xml:space="preserve">    其他社会保障缴费</t>
    <phoneticPr fontId="4" type="noConversion"/>
  </si>
  <si>
    <t>三、对个人和家庭的补助</t>
    <phoneticPr fontId="4" type="noConversion"/>
  </si>
  <si>
    <t>2017年</t>
    <phoneticPr fontId="4" type="noConversion"/>
  </si>
  <si>
    <t>2018年</t>
    <phoneticPr fontId="4" type="noConversion"/>
  </si>
  <si>
    <t>预算数</t>
    <phoneticPr fontId="4" type="noConversion"/>
  </si>
  <si>
    <t>本年收入合计</t>
    <phoneticPr fontId="4" type="noConversion"/>
  </si>
  <si>
    <t>一般公共预算</t>
    <phoneticPr fontId="4" type="noConversion"/>
  </si>
  <si>
    <t>政府性基金</t>
    <phoneticPr fontId="4" type="noConversion"/>
  </si>
  <si>
    <t>项目</t>
    <phoneticPr fontId="4" type="noConversion"/>
  </si>
  <si>
    <t>单位：万元</t>
    <phoneticPr fontId="4" type="noConversion"/>
  </si>
  <si>
    <t>本年支出合计</t>
    <phoneticPr fontId="4" type="noConversion"/>
  </si>
  <si>
    <t>二、政府性基金预算</t>
    <phoneticPr fontId="4" type="noConversion"/>
  </si>
  <si>
    <t>预算数</t>
    <phoneticPr fontId="4" type="noConversion"/>
  </si>
  <si>
    <t>小计</t>
    <phoneticPr fontId="4" type="noConversion"/>
  </si>
  <si>
    <t>一般公共预算</t>
    <phoneticPr fontId="4" type="noConversion"/>
  </si>
  <si>
    <t>政府性基金预算</t>
    <phoneticPr fontId="4" type="noConversion"/>
  </si>
  <si>
    <t>十、医疗卫生与计划生育支出</t>
    <phoneticPr fontId="4" type="noConversion"/>
  </si>
  <si>
    <t>十一、节能环保支出</t>
    <phoneticPr fontId="4" type="noConversion"/>
  </si>
  <si>
    <t>十二、城乡社区支出</t>
    <phoneticPr fontId="4" type="noConversion"/>
  </si>
  <si>
    <t>十三、农林水支出</t>
    <phoneticPr fontId="4" type="noConversion"/>
  </si>
  <si>
    <t>十四、交通运输支出</t>
    <phoneticPr fontId="4" type="noConversion"/>
  </si>
  <si>
    <t>十五、资源勘探信息等支出</t>
    <phoneticPr fontId="4" type="noConversion"/>
  </si>
  <si>
    <t>十六、商业服务业等支出</t>
    <phoneticPr fontId="4" type="noConversion"/>
  </si>
  <si>
    <t>十七、金融支出</t>
    <phoneticPr fontId="4" type="noConversion"/>
  </si>
  <si>
    <t>二十、国土海洋气象等支出</t>
    <phoneticPr fontId="4" type="noConversion"/>
  </si>
  <si>
    <t>二十一、住房保障支出</t>
    <phoneticPr fontId="4" type="noConversion"/>
  </si>
  <si>
    <t>二十二、粮油物资储备支出</t>
    <phoneticPr fontId="4" type="noConversion"/>
  </si>
  <si>
    <t>二十九、其他支出</t>
    <phoneticPr fontId="4" type="noConversion"/>
  </si>
  <si>
    <t>2017年预算数</t>
    <phoneticPr fontId="4" type="noConversion"/>
  </si>
  <si>
    <t>合计</t>
    <phoneticPr fontId="4" type="noConversion"/>
  </si>
  <si>
    <t>基本支出</t>
    <phoneticPr fontId="4" type="noConversion"/>
  </si>
  <si>
    <t>项目支出</t>
    <phoneticPr fontId="4" type="noConversion"/>
  </si>
  <si>
    <t>2018年预算数比2017年预算数增减%</t>
    <phoneticPr fontId="4" type="noConversion"/>
  </si>
  <si>
    <t>2018年比2017年增减%</t>
    <phoneticPr fontId="4" type="noConversion"/>
  </si>
  <si>
    <t xml:space="preserve">    奖金</t>
    <phoneticPr fontId="4" type="noConversion"/>
  </si>
  <si>
    <t xml:space="preserve">    绩效工资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</si>
  <si>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职业年金缴费</t>
    </r>
    <phoneticPr fontId="4" type="noConversion"/>
  </si>
  <si>
    <t xml:space="preserve">    职工基本医疗保险缴费</t>
    <phoneticPr fontId="4" type="noConversion"/>
  </si>
  <si>
    <t xml:space="preserve">    公务员医疗补助缴费</t>
    <phoneticPr fontId="4" type="noConversion"/>
  </si>
  <si>
    <t xml:space="preserve">    住房公积金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</si>
  <si>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  <phoneticPr fontId="4" type="noConversion"/>
  </si>
  <si>
    <t xml:space="preserve">    印刷费</t>
    <phoneticPr fontId="4" type="noConversion"/>
  </si>
  <si>
    <t xml:space="preserve">    咨询费</t>
    <phoneticPr fontId="4" type="noConversion"/>
  </si>
  <si>
    <t xml:space="preserve">    手续费</t>
    <phoneticPr fontId="4" type="noConversion"/>
  </si>
  <si>
    <t xml:space="preserve">    水费</t>
    <phoneticPr fontId="4" type="noConversion"/>
  </si>
  <si>
    <t xml:space="preserve">    电费</t>
    <phoneticPr fontId="4" type="noConversion"/>
  </si>
  <si>
    <t xml:space="preserve">    取暖费（单位）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</si>
  <si>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物业管理费</t>
    </r>
    <phoneticPr fontId="4" type="noConversion"/>
  </si>
  <si>
    <t xml:space="preserve">    差旅费</t>
    <phoneticPr fontId="4" type="noConversion"/>
  </si>
  <si>
    <t xml:space="preserve">    因公出国（境）费用</t>
    <phoneticPr fontId="4" type="noConversion"/>
  </si>
  <si>
    <t xml:space="preserve">    维修（护）费</t>
    <phoneticPr fontId="4" type="noConversion"/>
  </si>
  <si>
    <t xml:space="preserve">    租赁费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</si>
  <si>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培训费</t>
    </r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</si>
  <si>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公务接待费</t>
    </r>
    <phoneticPr fontId="4" type="noConversion"/>
  </si>
  <si>
    <t xml:space="preserve">    专用材料费</t>
    <phoneticPr fontId="4" type="noConversion"/>
  </si>
  <si>
    <t xml:space="preserve">    劳务费</t>
    <phoneticPr fontId="4" type="noConversion"/>
  </si>
  <si>
    <t xml:space="preserve">    专用燃料费</t>
    <phoneticPr fontId="4" type="noConversion"/>
  </si>
  <si>
    <t xml:space="preserve">    委托业务费</t>
    <phoneticPr fontId="4" type="noConversion"/>
  </si>
  <si>
    <t xml:space="preserve">    福利费</t>
    <phoneticPr fontId="4" type="noConversion"/>
  </si>
  <si>
    <t xml:space="preserve">    公务用车运行维护费</t>
    <phoneticPr fontId="4" type="noConversion"/>
  </si>
  <si>
    <t xml:space="preserve">    其他交通费用</t>
    <phoneticPr fontId="4" type="noConversion"/>
  </si>
  <si>
    <t xml:space="preserve">    税金及附加费用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</si>
  <si>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退职（役）费</t>
    </r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</si>
  <si>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救济费</t>
    </r>
    <phoneticPr fontId="4" type="noConversion"/>
  </si>
  <si>
    <t xml:space="preserve">    医疗费补助</t>
    <phoneticPr fontId="4" type="noConversion"/>
  </si>
  <si>
    <t xml:space="preserve">    助学金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</si>
  <si>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  <phoneticPr fontId="4" type="noConversion"/>
  </si>
  <si>
    <t>项目</t>
    <phoneticPr fontId="17" type="noConversion"/>
  </si>
  <si>
    <t>单位：万元</t>
    <phoneticPr fontId="17" type="noConversion"/>
  </si>
  <si>
    <t>2017年预算数</t>
    <phoneticPr fontId="17" type="noConversion"/>
  </si>
  <si>
    <t>2018年预算数</t>
    <phoneticPr fontId="17" type="noConversion"/>
  </si>
  <si>
    <t>2018年预算比2017年预算数增减</t>
    <phoneticPr fontId="17" type="noConversion"/>
  </si>
  <si>
    <t>2018年预算数</t>
    <phoneticPr fontId="4" type="noConversion"/>
  </si>
  <si>
    <t>一般公共预算资金</t>
    <phoneticPr fontId="15" type="noConversion"/>
  </si>
  <si>
    <t>纳入预算管理的政府性基金</t>
    <phoneticPr fontId="15" type="noConversion"/>
  </si>
  <si>
    <t>纳入专户管理的事业资金</t>
    <phoneticPr fontId="15" type="noConversion"/>
  </si>
  <si>
    <t xml:space="preserve">    邮电费</t>
    <phoneticPr fontId="4" type="noConversion"/>
  </si>
  <si>
    <t>孝义市住房公积金管理中心2018年部门收支总表</t>
    <phoneticPr fontId="4" type="noConversion"/>
  </si>
  <si>
    <t>项  目</t>
    <phoneticPr fontId="4" type="noConversion"/>
  </si>
  <si>
    <t>孝义市住房公积金管理中心2018年部门收入总表</t>
    <phoneticPr fontId="4" type="noConversion"/>
  </si>
  <si>
    <t>221</t>
    <phoneticPr fontId="4" type="noConversion"/>
  </si>
  <si>
    <t>22103</t>
    <phoneticPr fontId="4" type="noConversion"/>
  </si>
  <si>
    <t>2210302</t>
    <phoneticPr fontId="4" type="noConversion"/>
  </si>
  <si>
    <t>住房保障支出</t>
    <phoneticPr fontId="4" type="noConversion"/>
  </si>
  <si>
    <t>城乡社区住宅</t>
    <phoneticPr fontId="4" type="noConversion"/>
  </si>
  <si>
    <t>住房公积金管理</t>
    <phoneticPr fontId="4" type="noConversion"/>
  </si>
  <si>
    <t>孝义市住房公积金管理中心2018年部门支出总表</t>
    <phoneticPr fontId="4" type="noConversion"/>
  </si>
  <si>
    <t>孝义市住房公积金管理中心2018年财政拨款收支总表</t>
    <phoneticPr fontId="4" type="noConversion"/>
  </si>
  <si>
    <t>孝义市孝义市住房公积金管理中心2018年一般公共预算支出预算表</t>
    <phoneticPr fontId="4" type="noConversion"/>
  </si>
  <si>
    <t>孝义市住房公积金管理中心2018年一般公共预算安排基本支出分经济科目表</t>
    <phoneticPr fontId="4" type="noConversion"/>
  </si>
  <si>
    <t>孝义市住房公积金管理中心2018年政府性基金预算支出表</t>
    <phoneticPr fontId="4" type="noConversion"/>
  </si>
  <si>
    <t>孝义市住房公积金管理中心2018年一般公共预算“三公”经费支出预算情况统计表</t>
    <phoneticPr fontId="4" type="noConversion"/>
  </si>
  <si>
    <t>孝义市住房公积金管理中心2018年政府采购预算表</t>
    <phoneticPr fontId="15" type="noConversion"/>
  </si>
  <si>
    <t>住房公积金综合服务平台</t>
    <phoneticPr fontId="4" type="noConversion"/>
  </si>
  <si>
    <t>孝义市住房公积金管理中心2018年政府购买服务支出预算表</t>
    <phoneticPr fontId="15" type="noConversion"/>
  </si>
  <si>
    <t xml:space="preserve">    被装购置费</t>
    <phoneticPr fontId="4" type="noConversion"/>
  </si>
  <si>
    <t xml:space="preserve">    奖励金</t>
    <phoneticPr fontId="4" type="noConversion"/>
  </si>
  <si>
    <r>
      <t>2</t>
    </r>
    <r>
      <rPr>
        <sz val="12"/>
        <rFont val="宋体"/>
        <family val="3"/>
        <charset val="134"/>
      </rPr>
      <t>08</t>
    </r>
    <phoneticPr fontId="4" type="noConversion"/>
  </si>
  <si>
    <r>
      <t>2</t>
    </r>
    <r>
      <rPr>
        <sz val="12"/>
        <rFont val="宋体"/>
        <family val="3"/>
        <charset val="134"/>
      </rPr>
      <t>0805</t>
    </r>
    <phoneticPr fontId="4" type="noConversion"/>
  </si>
  <si>
    <r>
      <t>2</t>
    </r>
    <r>
      <rPr>
        <sz val="12"/>
        <rFont val="宋体"/>
        <family val="3"/>
        <charset val="134"/>
      </rPr>
      <t>080505</t>
    </r>
    <phoneticPr fontId="4" type="noConversion"/>
  </si>
  <si>
    <t>社会保障和就业支出</t>
    <phoneticPr fontId="4" type="noConversion"/>
  </si>
  <si>
    <t>行政事业单位离退休</t>
    <phoneticPr fontId="4" type="noConversion"/>
  </si>
  <si>
    <t>机关事业单位基本养老保险缴费支出</t>
    <phoneticPr fontId="4" type="noConversion"/>
  </si>
  <si>
    <t>机关事业单位职业年金缴费支出</t>
    <phoneticPr fontId="4" type="noConversion"/>
  </si>
  <si>
    <t>2080506</t>
    <phoneticPr fontId="4" type="noConversion"/>
  </si>
  <si>
    <t>合     计</t>
    <phoneticPr fontId="4" type="noConversion"/>
  </si>
  <si>
    <t>合     计</t>
    <phoneticPr fontId="4" type="noConversion"/>
  </si>
  <si>
    <t>合    计</t>
    <phoneticPr fontId="4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</si>
</sst>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_ "/>
    <numFmt numFmtId="177" formatCode="* #,##0.0;* \-#,##0.0;* &quot;&quot;??;@"/>
    <numFmt numFmtId="178" formatCode="0.00_ "/>
    <numFmt numFmtId="179" formatCode="#,##0.00_ "/>
    <numFmt numFmtId="180" formatCode="#,##0.00_);[Red]\(#,##0.00\)"/>
    <numFmt numFmtId="181" formatCode="0.00_);[Red]\(0.00\)"/>
    <numFmt numFmtId="182" formatCode="#,##0_ "/>
  </numFmts>
  <fonts count="18">
    <font>
      <sz val="12"/>
      <name val="宋体"/>
      <charset val="134"/>
    </font>
    <font>
      <sz val="11"/>
      <name val="宋体"/>
      <charset val="134"/>
    </font>
    <font>
      <sz val="12"/>
      <name val="楷体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0" fontId="13" fillId="0" borderId="0" applyProtection="0"/>
  </cellStyleXfs>
  <cellXfs count="143">
    <xf numFmtId="0" fontId="0" fillId="0" borderId="0" xfId="0" applyProtection="1"/>
    <xf numFmtId="0" fontId="0" fillId="0" borderId="0" xfId="0" applyFont="1" applyProtection="1"/>
    <xf numFmtId="0" fontId="0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vertical="center"/>
    </xf>
    <xf numFmtId="176" fontId="13" fillId="0" borderId="4" xfId="0" applyNumberFormat="1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/>
    </xf>
    <xf numFmtId="0" fontId="13" fillId="0" borderId="1" xfId="0" applyFont="1" applyBorder="1" applyProtection="1"/>
    <xf numFmtId="0" fontId="13" fillId="0" borderId="0" xfId="0" applyFont="1" applyBorder="1" applyProtection="1"/>
    <xf numFmtId="0" fontId="0" fillId="0" borderId="0" xfId="0" applyBorder="1" applyProtection="1"/>
    <xf numFmtId="176" fontId="13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 applyProtection="1">
      <alignment horizontal="centerContinuous" vertical="center"/>
    </xf>
    <xf numFmtId="178" fontId="13" fillId="0" borderId="4" xfId="0" applyNumberFormat="1" applyFont="1" applyFill="1" applyBorder="1" applyAlignment="1" applyProtection="1">
      <alignment horizontal="centerContinuous" vertical="center"/>
    </xf>
    <xf numFmtId="0" fontId="13" fillId="0" borderId="1" xfId="0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49" fontId="13" fillId="2" borderId="1" xfId="1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vertical="center"/>
    </xf>
    <xf numFmtId="178" fontId="13" fillId="0" borderId="0" xfId="0" applyNumberFormat="1" applyFont="1" applyAlignment="1">
      <alignment horizontal="right" vertical="center"/>
    </xf>
    <xf numFmtId="49" fontId="13" fillId="0" borderId="0" xfId="0" applyNumberFormat="1" applyFont="1" applyFill="1" applyAlignment="1" applyProtection="1">
      <alignment horizontal="left" vertical="center"/>
    </xf>
    <xf numFmtId="0" fontId="13" fillId="0" borderId="0" xfId="1" applyProtection="1"/>
    <xf numFmtId="0" fontId="13" fillId="0" borderId="0" xfId="1" applyAlignment="1" applyProtection="1">
      <alignment wrapText="1"/>
    </xf>
    <xf numFmtId="49" fontId="11" fillId="2" borderId="0" xfId="1" applyNumberFormat="1" applyFont="1" applyFill="1" applyAlignment="1" applyProtection="1">
      <alignment horizontal="center" vertical="center"/>
    </xf>
    <xf numFmtId="49" fontId="11" fillId="2" borderId="0" xfId="1" applyNumberFormat="1" applyFont="1" applyFill="1" applyAlignment="1" applyProtection="1">
      <alignment horizontal="center" vertical="center" wrapText="1"/>
    </xf>
    <xf numFmtId="0" fontId="15" fillId="0" borderId="1" xfId="1" applyFont="1" applyBorder="1" applyProtection="1"/>
    <xf numFmtId="0" fontId="13" fillId="0" borderId="1" xfId="1" applyFont="1" applyBorder="1" applyProtection="1"/>
    <xf numFmtId="0" fontId="13" fillId="0" borderId="1" xfId="1" applyFont="1" applyBorder="1" applyAlignment="1" applyProtection="1">
      <alignment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0" fontId="9" fillId="0" borderId="1" xfId="0" applyFont="1" applyBorder="1" applyProtection="1"/>
    <xf numFmtId="0" fontId="13" fillId="0" borderId="1" xfId="0" applyFont="1" applyFill="1" applyBorder="1" applyProtection="1"/>
    <xf numFmtId="0" fontId="9" fillId="0" borderId="1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179" fontId="13" fillId="0" borderId="1" xfId="0" applyNumberFormat="1" applyFont="1" applyBorder="1" applyAlignment="1" applyProtection="1">
      <alignment vertical="center"/>
      <protection locked="0"/>
    </xf>
    <xf numFmtId="180" fontId="13" fillId="0" borderId="1" xfId="0" applyNumberFormat="1" applyFont="1" applyBorder="1" applyAlignment="1" applyProtection="1">
      <alignment horizontal="right" vertical="center"/>
    </xf>
    <xf numFmtId="180" fontId="9" fillId="0" borderId="1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9" fontId="13" fillId="0" borderId="1" xfId="0" applyNumberFormat="1" applyFont="1" applyBorder="1" applyAlignment="1">
      <alignment horizontal="center" vertical="center"/>
    </xf>
    <xf numFmtId="180" fontId="13" fillId="0" borderId="1" xfId="0" applyNumberFormat="1" applyFont="1" applyBorder="1" applyAlignment="1">
      <alignment horizontal="center" vertical="center"/>
    </xf>
    <xf numFmtId="180" fontId="13" fillId="0" borderId="1" xfId="0" applyNumberFormat="1" applyFont="1" applyFill="1" applyBorder="1" applyAlignment="1">
      <alignment vertical="center"/>
    </xf>
    <xf numFmtId="0" fontId="9" fillId="0" borderId="1" xfId="1" applyFont="1" applyBorder="1" applyProtection="1"/>
    <xf numFmtId="0" fontId="9" fillId="0" borderId="1" xfId="1" applyFont="1" applyBorder="1" applyAlignment="1" applyProtection="1">
      <alignment horizontal="center"/>
    </xf>
    <xf numFmtId="0" fontId="9" fillId="0" borderId="1" xfId="1" applyFont="1" applyBorder="1" applyAlignment="1" applyProtection="1">
      <alignment wrapText="1"/>
    </xf>
    <xf numFmtId="43" fontId="13" fillId="0" borderId="1" xfId="0" applyNumberFormat="1" applyFont="1" applyBorder="1" applyAlignment="1" applyProtection="1">
      <alignment vertical="center"/>
      <protection locked="0"/>
    </xf>
    <xf numFmtId="43" fontId="9" fillId="0" borderId="1" xfId="0" applyNumberFormat="1" applyFont="1" applyBorder="1" applyAlignment="1" applyProtection="1">
      <alignment horizontal="center" vertical="center"/>
    </xf>
    <xf numFmtId="43" fontId="13" fillId="0" borderId="1" xfId="0" applyNumberFormat="1" applyFont="1" applyBorder="1" applyAlignment="1" applyProtection="1">
      <alignment horizontal="right" vertical="center"/>
    </xf>
    <xf numFmtId="179" fontId="13" fillId="0" borderId="1" xfId="0" applyNumberFormat="1" applyFont="1" applyBorder="1" applyAlignment="1" applyProtection="1">
      <alignment horizontal="right" vertical="center"/>
    </xf>
    <xf numFmtId="179" fontId="13" fillId="0" borderId="4" xfId="0" applyNumberFormat="1" applyFont="1" applyBorder="1" applyAlignment="1" applyProtection="1">
      <alignment horizontal="right" vertical="center"/>
    </xf>
    <xf numFmtId="180" fontId="13" fillId="0" borderId="1" xfId="0" applyNumberFormat="1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178" fontId="13" fillId="0" borderId="1" xfId="0" applyNumberFormat="1" applyFont="1" applyBorder="1" applyAlignment="1" applyProtection="1">
      <alignment vertical="center"/>
    </xf>
    <xf numFmtId="43" fontId="9" fillId="0" borderId="1" xfId="0" applyNumberFormat="1" applyFont="1" applyBorder="1" applyAlignment="1" applyProtection="1">
      <alignment horizontal="right" vertical="center"/>
      <protection locked="0"/>
    </xf>
    <xf numFmtId="176" fontId="9" fillId="0" borderId="4" xfId="0" applyNumberFormat="1" applyFont="1" applyBorder="1" applyAlignment="1" applyProtection="1">
      <alignment vertical="center"/>
    </xf>
    <xf numFmtId="181" fontId="13" fillId="0" borderId="1" xfId="0" applyNumberFormat="1" applyFont="1" applyBorder="1" applyAlignment="1" applyProtection="1">
      <alignment vertical="center"/>
      <protection locked="0"/>
    </xf>
    <xf numFmtId="181" fontId="13" fillId="0" borderId="1" xfId="0" applyNumberFormat="1" applyFont="1" applyBorder="1" applyAlignment="1" applyProtection="1">
      <alignment vertical="center"/>
    </xf>
    <xf numFmtId="180" fontId="9" fillId="0" borderId="10" xfId="0" applyNumberFormat="1" applyFont="1" applyBorder="1" applyAlignment="1" applyProtection="1">
      <alignment horizontal="right" vertical="center"/>
    </xf>
    <xf numFmtId="0" fontId="4" fillId="0" borderId="1" xfId="0" applyFont="1" applyBorder="1" applyProtection="1"/>
    <xf numFmtId="176" fontId="9" fillId="0" borderId="1" xfId="0" applyNumberFormat="1" applyFont="1" applyBorder="1" applyAlignment="1" applyProtection="1">
      <alignment horizontal="center" vertical="center"/>
      <protection locked="0"/>
    </xf>
    <xf numFmtId="180" fontId="9" fillId="0" borderId="1" xfId="0" applyNumberFormat="1" applyFont="1" applyBorder="1" applyAlignment="1" applyProtection="1">
      <alignment horizontal="right" vertical="center"/>
      <protection locked="0"/>
    </xf>
    <xf numFmtId="180" fontId="4" fillId="0" borderId="0" xfId="0" applyNumberFormat="1" applyFont="1" applyProtection="1"/>
    <xf numFmtId="43" fontId="4" fillId="0" borderId="0" xfId="0" applyNumberFormat="1" applyFont="1" applyProtection="1"/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9" fillId="0" borderId="1" xfId="0" quotePrefix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quotePrefix="1" applyFont="1" applyBorder="1" applyAlignment="1" applyProtection="1">
      <alignment horizontal="center" vertical="center"/>
    </xf>
    <xf numFmtId="0" fontId="9" fillId="0" borderId="10" xfId="0" quotePrefix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quotePrefix="1" applyFont="1" applyBorder="1" applyAlignment="1" applyProtection="1">
      <alignment horizontal="center" vertical="center"/>
    </xf>
    <xf numFmtId="0" fontId="9" fillId="0" borderId="12" xfId="0" quotePrefix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0" fontId="9" fillId="0" borderId="6" xfId="0" applyFont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horizontal="left" vertical="center" wrapText="1"/>
    </xf>
    <xf numFmtId="49" fontId="16" fillId="0" borderId="0" xfId="0" applyNumberFormat="1" applyFont="1" applyFill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7" xfId="0" applyNumberFormat="1" applyFont="1" applyFill="1" applyBorder="1" applyAlignment="1" applyProtection="1">
      <alignment horizontal="center" vertical="center"/>
    </xf>
    <xf numFmtId="49" fontId="13" fillId="0" borderId="11" xfId="0" applyNumberFormat="1" applyFont="1" applyFill="1" applyBorder="1" applyAlignment="1" applyProtection="1">
      <alignment horizontal="center" vertical="center"/>
    </xf>
    <xf numFmtId="49" fontId="13" fillId="0" borderId="12" xfId="0" applyNumberFormat="1" applyFont="1" applyFill="1" applyBorder="1" applyAlignment="1" applyProtection="1">
      <alignment horizontal="center" vertical="center"/>
    </xf>
    <xf numFmtId="178" fontId="13" fillId="0" borderId="6" xfId="0" applyNumberFormat="1" applyFont="1" applyBorder="1" applyAlignment="1">
      <alignment horizontal="right" vertical="center"/>
    </xf>
    <xf numFmtId="177" fontId="13" fillId="0" borderId="4" xfId="0" applyNumberFormat="1" applyFont="1" applyFill="1" applyBorder="1" applyAlignment="1" applyProtection="1">
      <alignment horizontal="center" vertical="center" wrapText="1"/>
    </xf>
    <xf numFmtId="177" fontId="13" fillId="0" borderId="8" xfId="0" applyNumberFormat="1" applyFont="1" applyFill="1" applyBorder="1" applyAlignment="1" applyProtection="1">
      <alignment horizontal="center" vertical="center" wrapText="1"/>
    </xf>
    <xf numFmtId="177" fontId="13" fillId="0" borderId="10" xfId="0" applyNumberFormat="1" applyFont="1" applyFill="1" applyBorder="1" applyAlignment="1" applyProtection="1">
      <alignment horizontal="center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178" fontId="13" fillId="0" borderId="10" xfId="0" applyNumberFormat="1" applyFont="1" applyFill="1" applyBorder="1" applyAlignment="1" applyProtection="1">
      <alignment horizontal="center" vertical="center" wrapText="1"/>
    </xf>
    <xf numFmtId="49" fontId="16" fillId="2" borderId="0" xfId="1" applyNumberFormat="1" applyFont="1" applyFill="1" applyAlignment="1" applyProtection="1">
      <alignment horizontal="center" vertical="center"/>
    </xf>
    <xf numFmtId="178" fontId="9" fillId="0" borderId="7" xfId="0" applyNumberFormat="1" applyFont="1" applyFill="1" applyBorder="1" applyAlignment="1" applyProtection="1">
      <alignment horizontal="center" vertical="center"/>
    </xf>
    <xf numFmtId="178" fontId="13" fillId="0" borderId="11" xfId="0" applyNumberFormat="1" applyFont="1" applyFill="1" applyBorder="1" applyAlignment="1" applyProtection="1">
      <alignment horizontal="center" vertical="center"/>
    </xf>
    <xf numFmtId="178" fontId="13" fillId="0" borderId="12" xfId="0" applyNumberFormat="1" applyFont="1" applyFill="1" applyBorder="1" applyAlignment="1" applyProtection="1">
      <alignment horizontal="center" vertical="center"/>
    </xf>
    <xf numFmtId="2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0" applyNumberFormat="1" applyFont="1" applyBorder="1" applyAlignment="1" applyProtection="1">
      <alignment vertical="center"/>
      <protection locked="0"/>
    </xf>
    <xf numFmtId="179" fontId="13" fillId="0" borderId="1" xfId="0" applyNumberFormat="1" applyFont="1" applyBorder="1" applyAlignment="1" applyProtection="1">
      <alignment vertical="center"/>
    </xf>
    <xf numFmtId="179" fontId="12" fillId="0" borderId="1" xfId="0" applyNumberFormat="1" applyFont="1" applyBorder="1" applyAlignment="1" applyProtection="1">
      <alignment vertical="center"/>
    </xf>
    <xf numFmtId="176" fontId="13" fillId="0" borderId="1" xfId="0" applyNumberFormat="1" applyFont="1" applyBorder="1" applyAlignment="1" applyProtection="1">
      <alignment vertical="center"/>
    </xf>
    <xf numFmtId="176" fontId="13" fillId="0" borderId="1" xfId="0" applyNumberFormat="1" applyFont="1" applyBorder="1" applyAlignment="1" applyProtection="1">
      <alignment horizontal="right" vertical="center"/>
      <protection locked="0"/>
    </xf>
    <xf numFmtId="182" fontId="13" fillId="0" borderId="1" xfId="0" applyNumberFormat="1" applyFont="1" applyBorder="1" applyAlignment="1" applyProtection="1">
      <alignment vertical="center"/>
      <protection locked="0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25" zoomScaleSheetLayoutView="100" workbookViewId="0">
      <selection activeCell="F14" sqref="F14"/>
    </sheetView>
  </sheetViews>
  <sheetFormatPr defaultColWidth="6.875" defaultRowHeight="11.25"/>
  <cols>
    <col min="1" max="1" width="33" style="5" customWidth="1"/>
    <col min="2" max="4" width="9.25" style="5" customWidth="1"/>
    <col min="5" max="5" width="34.125" style="5" customWidth="1"/>
    <col min="6" max="8" width="10.25" style="5" customWidth="1"/>
    <col min="9" max="9" width="6.875" style="5" bestFit="1"/>
    <col min="10" max="16384" width="6.875" style="5"/>
  </cols>
  <sheetData>
    <row r="1" spans="1:8" ht="16.5" customHeight="1">
      <c r="A1" s="30" t="s">
        <v>43</v>
      </c>
      <c r="B1" s="30"/>
      <c r="C1" s="30"/>
      <c r="D1" s="8"/>
      <c r="E1" s="8"/>
      <c r="F1" s="8"/>
      <c r="G1" s="8"/>
      <c r="H1" s="9"/>
    </row>
    <row r="2" spans="1:8" ht="10.5" customHeight="1">
      <c r="A2" s="10"/>
      <c r="B2" s="10"/>
      <c r="C2" s="10"/>
      <c r="D2" s="8"/>
      <c r="E2" s="8"/>
      <c r="F2" s="8"/>
      <c r="G2" s="8"/>
      <c r="H2" s="9"/>
    </row>
    <row r="3" spans="1:8" ht="21" customHeight="1">
      <c r="A3" s="98" t="s">
        <v>158</v>
      </c>
      <c r="B3" s="98"/>
      <c r="C3" s="98"/>
      <c r="D3" s="98"/>
      <c r="E3" s="98"/>
      <c r="F3" s="98"/>
      <c r="G3" s="98"/>
      <c r="H3" s="98"/>
    </row>
    <row r="4" spans="1:8" ht="14.25" customHeight="1">
      <c r="A4" s="11"/>
      <c r="B4" s="11"/>
      <c r="C4" s="11"/>
      <c r="D4" s="11"/>
      <c r="E4" s="11"/>
      <c r="F4" s="11"/>
      <c r="G4" s="11"/>
      <c r="H4" s="14" t="s">
        <v>0</v>
      </c>
    </row>
    <row r="5" spans="1:8" ht="24" customHeight="1">
      <c r="A5" s="99" t="s">
        <v>1</v>
      </c>
      <c r="B5" s="99"/>
      <c r="C5" s="99"/>
      <c r="D5" s="100"/>
      <c r="E5" s="99" t="s">
        <v>2</v>
      </c>
      <c r="F5" s="99"/>
      <c r="G5" s="99"/>
      <c r="H5" s="100"/>
    </row>
    <row r="6" spans="1:8" ht="24" customHeight="1">
      <c r="A6" s="101" t="s">
        <v>3</v>
      </c>
      <c r="B6" s="105" t="s">
        <v>85</v>
      </c>
      <c r="C6" s="106"/>
      <c r="D6" s="107"/>
      <c r="E6" s="103" t="s">
        <v>159</v>
      </c>
      <c r="F6" s="105" t="s">
        <v>85</v>
      </c>
      <c r="G6" s="106"/>
      <c r="H6" s="107"/>
    </row>
    <row r="7" spans="1:8" ht="48.75" customHeight="1">
      <c r="A7" s="102"/>
      <c r="B7" s="56" t="s">
        <v>83</v>
      </c>
      <c r="C7" s="56" t="s">
        <v>84</v>
      </c>
      <c r="D7" s="56" t="s">
        <v>114</v>
      </c>
      <c r="E7" s="104"/>
      <c r="F7" s="56" t="s">
        <v>83</v>
      </c>
      <c r="G7" s="56" t="s">
        <v>84</v>
      </c>
      <c r="H7" s="56" t="s">
        <v>114</v>
      </c>
    </row>
    <row r="8" spans="1:8" ht="24" customHeight="1">
      <c r="A8" s="21" t="s">
        <v>41</v>
      </c>
      <c r="B8" s="21">
        <v>299.89</v>
      </c>
      <c r="C8" s="21">
        <v>458.79</v>
      </c>
      <c r="D8" s="58">
        <v>52.99</v>
      </c>
      <c r="E8" s="19" t="s">
        <v>26</v>
      </c>
      <c r="F8" s="68">
        <v>0</v>
      </c>
      <c r="G8" s="68">
        <v>0</v>
      </c>
      <c r="H8" s="68">
        <v>0</v>
      </c>
    </row>
    <row r="9" spans="1:8" ht="24" customHeight="1">
      <c r="A9" s="21" t="s">
        <v>33</v>
      </c>
      <c r="B9" s="19">
        <v>0</v>
      </c>
      <c r="C9" s="19">
        <v>0</v>
      </c>
      <c r="D9" s="19">
        <v>0</v>
      </c>
      <c r="E9" s="19" t="s">
        <v>25</v>
      </c>
      <c r="F9" s="68">
        <v>0</v>
      </c>
      <c r="G9" s="68">
        <v>0</v>
      </c>
      <c r="H9" s="68">
        <v>0</v>
      </c>
    </row>
    <row r="10" spans="1:8" ht="24" customHeight="1">
      <c r="A10" s="21" t="s">
        <v>34</v>
      </c>
      <c r="B10" s="19">
        <v>0</v>
      </c>
      <c r="C10" s="19">
        <v>0</v>
      </c>
      <c r="D10" s="19">
        <v>0</v>
      </c>
      <c r="E10" s="19" t="s">
        <v>27</v>
      </c>
      <c r="F10" s="68">
        <v>0</v>
      </c>
      <c r="G10" s="68">
        <v>0</v>
      </c>
      <c r="H10" s="68">
        <v>0</v>
      </c>
    </row>
    <row r="11" spans="1:8" ht="24" customHeight="1">
      <c r="A11" s="21" t="s">
        <v>42</v>
      </c>
      <c r="B11" s="19">
        <v>0</v>
      </c>
      <c r="C11" s="19">
        <v>0</v>
      </c>
      <c r="D11" s="19">
        <v>0</v>
      </c>
      <c r="E11" s="21" t="s">
        <v>28</v>
      </c>
      <c r="F11" s="68">
        <v>0</v>
      </c>
      <c r="G11" s="68">
        <v>0</v>
      </c>
      <c r="H11" s="68">
        <v>0</v>
      </c>
    </row>
    <row r="12" spans="1:8" ht="24" customHeight="1">
      <c r="A12" s="21"/>
      <c r="B12" s="21"/>
      <c r="C12" s="21"/>
      <c r="D12" s="21"/>
      <c r="E12" s="19" t="s">
        <v>29</v>
      </c>
      <c r="F12" s="68">
        <v>0</v>
      </c>
      <c r="G12" s="68">
        <v>0</v>
      </c>
      <c r="H12" s="68">
        <v>0</v>
      </c>
    </row>
    <row r="13" spans="1:8" ht="24" customHeight="1">
      <c r="A13" s="21"/>
      <c r="B13" s="21"/>
      <c r="C13" s="21"/>
      <c r="D13" s="21"/>
      <c r="E13" s="19" t="s">
        <v>30</v>
      </c>
      <c r="F13" s="68">
        <v>0</v>
      </c>
      <c r="G13" s="68">
        <v>0</v>
      </c>
      <c r="H13" s="68">
        <v>0</v>
      </c>
    </row>
    <row r="14" spans="1:8" ht="24" customHeight="1">
      <c r="A14" s="21"/>
      <c r="B14" s="21"/>
      <c r="C14" s="21"/>
      <c r="D14" s="21"/>
      <c r="E14" s="21" t="s">
        <v>31</v>
      </c>
      <c r="F14" s="68">
        <v>0</v>
      </c>
      <c r="G14" s="68">
        <v>0</v>
      </c>
      <c r="H14" s="68">
        <v>0</v>
      </c>
    </row>
    <row r="15" spans="1:8" ht="24" customHeight="1">
      <c r="A15" s="21"/>
      <c r="B15" s="21"/>
      <c r="C15" s="21"/>
      <c r="D15" s="21"/>
      <c r="E15" s="21" t="s">
        <v>32</v>
      </c>
      <c r="F15" s="78">
        <v>42.89</v>
      </c>
      <c r="G15" s="78">
        <v>43.83</v>
      </c>
      <c r="H15" s="87">
        <v>2.19</v>
      </c>
    </row>
    <row r="16" spans="1:8" ht="24" customHeight="1">
      <c r="A16" s="21"/>
      <c r="B16" s="21"/>
      <c r="C16" s="21"/>
      <c r="D16" s="21"/>
      <c r="E16" s="60" t="s">
        <v>97</v>
      </c>
      <c r="F16" s="78"/>
      <c r="G16" s="78"/>
      <c r="H16" s="78"/>
    </row>
    <row r="17" spans="1:8" ht="24" customHeight="1">
      <c r="A17" s="21"/>
      <c r="B17" s="21"/>
      <c r="C17" s="21"/>
      <c r="D17" s="21"/>
      <c r="E17" s="60" t="s">
        <v>98</v>
      </c>
      <c r="F17" s="78"/>
      <c r="G17" s="78"/>
      <c r="H17" s="78"/>
    </row>
    <row r="18" spans="1:8" ht="24" customHeight="1">
      <c r="A18" s="21"/>
      <c r="B18" s="21"/>
      <c r="C18" s="21"/>
      <c r="D18" s="21"/>
      <c r="E18" s="59" t="s">
        <v>99</v>
      </c>
      <c r="F18" s="78"/>
      <c r="G18" s="78"/>
      <c r="H18" s="78"/>
    </row>
    <row r="19" spans="1:8" ht="24" customHeight="1">
      <c r="A19" s="21"/>
      <c r="B19" s="21"/>
      <c r="C19" s="21"/>
      <c r="D19" s="21"/>
      <c r="E19" s="59" t="s">
        <v>100</v>
      </c>
      <c r="F19" s="78"/>
      <c r="G19" s="78"/>
      <c r="H19" s="78"/>
    </row>
    <row r="20" spans="1:8" ht="24" customHeight="1">
      <c r="A20" s="21"/>
      <c r="B20" s="21"/>
      <c r="C20" s="21"/>
      <c r="D20" s="21"/>
      <c r="E20" s="59" t="s">
        <v>101</v>
      </c>
      <c r="F20" s="78"/>
      <c r="G20" s="78"/>
      <c r="H20" s="78"/>
    </row>
    <row r="21" spans="1:8" ht="24" customHeight="1">
      <c r="A21" s="21"/>
      <c r="B21" s="21"/>
      <c r="C21" s="21"/>
      <c r="D21" s="21"/>
      <c r="E21" s="59" t="s">
        <v>102</v>
      </c>
      <c r="F21" s="78"/>
      <c r="G21" s="78"/>
      <c r="H21" s="78"/>
    </row>
    <row r="22" spans="1:8" ht="24" customHeight="1">
      <c r="A22" s="21"/>
      <c r="B22" s="21"/>
      <c r="C22" s="21"/>
      <c r="D22" s="21"/>
      <c r="E22" s="59" t="s">
        <v>103</v>
      </c>
      <c r="F22" s="78"/>
      <c r="G22" s="78"/>
      <c r="H22" s="78"/>
    </row>
    <row r="23" spans="1:8" ht="24" customHeight="1">
      <c r="A23" s="21"/>
      <c r="B23" s="21"/>
      <c r="C23" s="21"/>
      <c r="D23" s="21"/>
      <c r="E23" s="59" t="s">
        <v>104</v>
      </c>
      <c r="F23" s="78"/>
      <c r="G23" s="78"/>
      <c r="H23" s="78"/>
    </row>
    <row r="24" spans="1:8" ht="24" customHeight="1">
      <c r="A24" s="21"/>
      <c r="B24" s="21"/>
      <c r="C24" s="21"/>
      <c r="D24" s="21"/>
      <c r="E24" s="59" t="s">
        <v>105</v>
      </c>
      <c r="F24" s="78"/>
      <c r="G24" s="78"/>
      <c r="H24" s="78"/>
    </row>
    <row r="25" spans="1:8" ht="24" customHeight="1">
      <c r="A25" s="21"/>
      <c r="B25" s="21"/>
      <c r="C25" s="21"/>
      <c r="D25" s="21"/>
      <c r="E25" s="59" t="s">
        <v>106</v>
      </c>
      <c r="F25" s="86">
        <v>257</v>
      </c>
      <c r="G25" s="21">
        <v>414.96</v>
      </c>
      <c r="H25" s="58">
        <v>61.46</v>
      </c>
    </row>
    <row r="26" spans="1:8" ht="24" customHeight="1">
      <c r="A26" s="21"/>
      <c r="B26" s="21"/>
      <c r="C26" s="21"/>
      <c r="D26" s="21"/>
      <c r="E26" s="59" t="s">
        <v>107</v>
      </c>
      <c r="F26" s="78"/>
      <c r="G26" s="78"/>
      <c r="H26" s="78"/>
    </row>
    <row r="27" spans="1:8" ht="24" customHeight="1">
      <c r="A27" s="21"/>
      <c r="B27" s="21"/>
      <c r="C27" s="21"/>
      <c r="D27" s="21"/>
      <c r="E27" s="59" t="s">
        <v>108</v>
      </c>
      <c r="F27" s="78"/>
      <c r="G27" s="78"/>
      <c r="H27" s="78"/>
    </row>
    <row r="28" spans="1:8" ht="24" customHeight="1">
      <c r="A28" s="21"/>
      <c r="B28" s="21"/>
      <c r="C28" s="21"/>
      <c r="D28" s="21"/>
      <c r="E28" s="26"/>
      <c r="F28" s="26"/>
      <c r="G28" s="26"/>
      <c r="H28" s="21"/>
    </row>
    <row r="29" spans="1:8" ht="24" customHeight="1">
      <c r="A29" s="57" t="s">
        <v>5</v>
      </c>
      <c r="B29" s="57">
        <f>SUM(B8:B11)</f>
        <v>299.89</v>
      </c>
      <c r="C29" s="57">
        <f>SUM(C8:C28)</f>
        <v>458.79</v>
      </c>
      <c r="D29" s="58">
        <v>52.99</v>
      </c>
      <c r="E29" s="57" t="s">
        <v>6</v>
      </c>
      <c r="F29" s="80">
        <f>SUM(F8:F28)</f>
        <v>299.89</v>
      </c>
      <c r="G29" s="80">
        <f>SUM(G8:G28)</f>
        <v>458.78999999999996</v>
      </c>
      <c r="H29" s="58">
        <v>52.99</v>
      </c>
    </row>
    <row r="30" spans="1:8" ht="24" customHeight="1"/>
  </sheetData>
  <mergeCells count="7">
    <mergeCell ref="A3:H3"/>
    <mergeCell ref="A5:D5"/>
    <mergeCell ref="E5:H5"/>
    <mergeCell ref="A6:A7"/>
    <mergeCell ref="E6:E7"/>
    <mergeCell ref="B6:D6"/>
    <mergeCell ref="F6:H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showGridLines="0" showZeros="0" topLeftCell="A4" zoomScaleSheetLayoutView="100" workbookViewId="0">
      <selection activeCell="B13" sqref="B13"/>
    </sheetView>
  </sheetViews>
  <sheetFormatPr defaultColWidth="6.875" defaultRowHeight="11.25"/>
  <cols>
    <col min="1" max="1" width="15.75" style="5" customWidth="1"/>
    <col min="2" max="2" width="36.125" style="5" bestFit="1" customWidth="1"/>
    <col min="3" max="5" width="14.625" style="5" customWidth="1"/>
    <col min="6" max="6" width="12" style="5" customWidth="1"/>
    <col min="7" max="7" width="15.625" style="5" customWidth="1"/>
    <col min="8" max="16384" width="6.875" style="5"/>
  </cols>
  <sheetData>
    <row r="1" spans="1:7" ht="16.5" customHeight="1">
      <c r="A1" s="29" t="s">
        <v>21</v>
      </c>
      <c r="B1" s="15"/>
      <c r="C1" s="15"/>
      <c r="D1" s="6"/>
      <c r="E1" s="6"/>
      <c r="F1" s="6"/>
      <c r="G1" s="6"/>
    </row>
    <row r="2" spans="1:7" ht="29.25" customHeight="1">
      <c r="A2" s="108" t="s">
        <v>160</v>
      </c>
      <c r="B2" s="108"/>
      <c r="C2" s="108"/>
      <c r="D2" s="108"/>
      <c r="E2" s="108"/>
      <c r="F2" s="108"/>
      <c r="G2" s="108"/>
    </row>
    <row r="3" spans="1:7" ht="26.25" customHeight="1">
      <c r="A3" s="17"/>
      <c r="B3" s="17"/>
      <c r="C3" s="17"/>
      <c r="D3" s="17"/>
      <c r="E3" s="17"/>
      <c r="F3" s="17"/>
      <c r="G3" s="61" t="s">
        <v>90</v>
      </c>
    </row>
    <row r="4" spans="1:7" ht="26.25" customHeight="1">
      <c r="A4" s="100" t="s">
        <v>89</v>
      </c>
      <c r="B4" s="109"/>
      <c r="C4" s="103" t="s">
        <v>86</v>
      </c>
      <c r="D4" s="110" t="s">
        <v>87</v>
      </c>
      <c r="E4" s="110" t="s">
        <v>88</v>
      </c>
      <c r="F4" s="110" t="s">
        <v>35</v>
      </c>
      <c r="G4" s="103" t="s">
        <v>38</v>
      </c>
    </row>
    <row r="5" spans="1:7" s="4" customFormat="1" ht="47.25" customHeight="1">
      <c r="A5" s="57" t="s">
        <v>37</v>
      </c>
      <c r="B5" s="57" t="s">
        <v>36</v>
      </c>
      <c r="C5" s="104"/>
      <c r="D5" s="110"/>
      <c r="E5" s="110"/>
      <c r="F5" s="110"/>
      <c r="G5" s="104"/>
    </row>
    <row r="6" spans="1:7" s="4" customFormat="1" ht="24" customHeight="1">
      <c r="A6" s="97"/>
      <c r="B6" s="97" t="s">
        <v>186</v>
      </c>
      <c r="C6" s="91">
        <f>SUM(D6:G6)</f>
        <v>458.78999999999996</v>
      </c>
      <c r="D6" s="91">
        <f>D7+D11</f>
        <v>458.78999999999996</v>
      </c>
      <c r="E6" s="136"/>
      <c r="F6" s="136"/>
      <c r="G6" s="136"/>
    </row>
    <row r="7" spans="1:7" s="4" customFormat="1" ht="25.5" customHeight="1">
      <c r="A7" s="67" t="s">
        <v>178</v>
      </c>
      <c r="B7" s="60" t="s">
        <v>181</v>
      </c>
      <c r="C7" s="91">
        <f>SUM(D7:G7)</f>
        <v>43.83</v>
      </c>
      <c r="D7" s="91">
        <f>D8</f>
        <v>43.83</v>
      </c>
      <c r="E7" s="136"/>
      <c r="F7" s="136"/>
      <c r="G7" s="136"/>
    </row>
    <row r="8" spans="1:7" s="4" customFormat="1" ht="25.5" customHeight="1">
      <c r="A8" s="67" t="s">
        <v>179</v>
      </c>
      <c r="B8" s="88" t="s">
        <v>182</v>
      </c>
      <c r="C8" s="91">
        <f>SUM(D8:G8)</f>
        <v>43.83</v>
      </c>
      <c r="D8" s="91">
        <f>SUM(D9:D10)</f>
        <v>43.83</v>
      </c>
      <c r="E8" s="136"/>
      <c r="F8" s="136"/>
      <c r="G8" s="136"/>
    </row>
    <row r="9" spans="1:7" s="4" customFormat="1" ht="25.5" customHeight="1">
      <c r="A9" s="67" t="s">
        <v>180</v>
      </c>
      <c r="B9" s="59" t="s">
        <v>183</v>
      </c>
      <c r="C9" s="91">
        <f>SUM(D9:G9)</f>
        <v>31.31</v>
      </c>
      <c r="D9" s="91">
        <v>31.31</v>
      </c>
      <c r="E9" s="78"/>
      <c r="F9" s="78"/>
      <c r="G9" s="78"/>
    </row>
    <row r="10" spans="1:7" s="4" customFormat="1" ht="25.5" customHeight="1">
      <c r="A10" s="67" t="s">
        <v>185</v>
      </c>
      <c r="B10" s="59" t="s">
        <v>184</v>
      </c>
      <c r="C10" s="91">
        <f t="shared" ref="C10:C13" si="0">SUM(D10:G10)</f>
        <v>12.52</v>
      </c>
      <c r="D10" s="91">
        <v>12.52</v>
      </c>
      <c r="E10" s="78"/>
      <c r="F10" s="78"/>
      <c r="G10" s="78"/>
    </row>
    <row r="11" spans="1:7" s="4" customFormat="1" ht="25.5" customHeight="1">
      <c r="A11" s="67" t="s">
        <v>161</v>
      </c>
      <c r="B11" s="60" t="s">
        <v>164</v>
      </c>
      <c r="C11" s="91">
        <f t="shared" si="0"/>
        <v>414.96</v>
      </c>
      <c r="D11" s="83">
        <v>414.96</v>
      </c>
      <c r="E11" s="78"/>
      <c r="F11" s="78"/>
      <c r="G11" s="78"/>
    </row>
    <row r="12" spans="1:7" customFormat="1" ht="25.5" customHeight="1">
      <c r="A12" s="67" t="s">
        <v>162</v>
      </c>
      <c r="B12" s="60" t="s">
        <v>165</v>
      </c>
      <c r="C12" s="91">
        <f t="shared" si="0"/>
        <v>414.96</v>
      </c>
      <c r="D12" s="83">
        <v>414.96</v>
      </c>
      <c r="E12" s="78"/>
      <c r="F12" s="78"/>
      <c r="G12" s="78"/>
    </row>
    <row r="13" spans="1:7" customFormat="1" ht="25.5" customHeight="1">
      <c r="A13" s="67" t="s">
        <v>163</v>
      </c>
      <c r="B13" s="60" t="s">
        <v>166</v>
      </c>
      <c r="C13" s="91">
        <f t="shared" si="0"/>
        <v>414.96</v>
      </c>
      <c r="D13" s="83">
        <v>414.96</v>
      </c>
      <c r="E13" s="78"/>
      <c r="F13" s="78"/>
      <c r="G13" s="78"/>
    </row>
    <row r="14" spans="1:7" customFormat="1" ht="25.5" customHeight="1">
      <c r="A14" s="67"/>
      <c r="B14" s="60"/>
      <c r="C14" s="89"/>
      <c r="D14" s="90"/>
      <c r="E14" s="78"/>
      <c r="F14" s="78"/>
      <c r="G14" s="78"/>
    </row>
    <row r="15" spans="1:7" customFormat="1" ht="25.5" customHeight="1">
      <c r="A15" s="67"/>
      <c r="B15" s="88"/>
      <c r="C15" s="89"/>
      <c r="D15" s="90"/>
      <c r="E15" s="78"/>
      <c r="F15" s="78"/>
      <c r="G15" s="78"/>
    </row>
    <row r="16" spans="1:7" customFormat="1" ht="25.5" customHeight="1">
      <c r="A16" s="66"/>
      <c r="B16" s="19"/>
      <c r="C16" s="19"/>
      <c r="D16" s="21"/>
      <c r="E16" s="21"/>
      <c r="F16" s="21"/>
      <c r="G16" s="21"/>
    </row>
    <row r="17" spans="1:7" ht="25.5" customHeight="1">
      <c r="A17" s="66"/>
      <c r="B17" s="19"/>
      <c r="C17" s="19"/>
      <c r="D17" s="21"/>
      <c r="E17" s="21"/>
      <c r="F17" s="21"/>
      <c r="G17" s="21"/>
    </row>
  </sheetData>
  <mergeCells count="7">
    <mergeCell ref="A2:G2"/>
    <mergeCell ref="A4:B4"/>
    <mergeCell ref="D4:D5"/>
    <mergeCell ref="E4:E5"/>
    <mergeCell ref="F4:F5"/>
    <mergeCell ref="G4:G5"/>
    <mergeCell ref="C4:C5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showGridLines="0" showZeros="0" topLeftCell="A4" zoomScaleSheetLayoutView="100" workbookViewId="0">
      <selection activeCell="D12" sqref="D12:E12"/>
    </sheetView>
  </sheetViews>
  <sheetFormatPr defaultColWidth="6.875" defaultRowHeight="11.25"/>
  <cols>
    <col min="1" max="1" width="16.25" style="5" customWidth="1"/>
    <col min="2" max="2" width="36.125" style="5" bestFit="1" customWidth="1"/>
    <col min="3" max="5" width="24.125" style="5" customWidth="1"/>
    <col min="6" max="16384" width="6.875" style="5"/>
  </cols>
  <sheetData>
    <row r="1" spans="1:5" ht="16.5" customHeight="1">
      <c r="A1" s="29" t="s">
        <v>22</v>
      </c>
      <c r="B1" s="15"/>
      <c r="C1" s="15"/>
      <c r="D1" s="6"/>
      <c r="E1" s="6"/>
    </row>
    <row r="2" spans="1:5" ht="16.5" customHeight="1">
      <c r="A2" s="15"/>
      <c r="B2" s="15"/>
      <c r="C2" s="15"/>
      <c r="D2" s="6"/>
      <c r="E2" s="6"/>
    </row>
    <row r="3" spans="1:5" ht="29.25" customHeight="1">
      <c r="A3" s="108" t="s">
        <v>167</v>
      </c>
      <c r="B3" s="108"/>
      <c r="C3" s="108"/>
      <c r="D3" s="108"/>
      <c r="E3" s="108"/>
    </row>
    <row r="4" spans="1:5" ht="26.25" customHeight="1">
      <c r="A4" s="17"/>
      <c r="B4" s="17"/>
      <c r="C4" s="17"/>
      <c r="D4" s="17"/>
      <c r="E4" s="61" t="s">
        <v>90</v>
      </c>
    </row>
    <row r="5" spans="1:5" ht="26.25" customHeight="1">
      <c r="A5" s="105" t="s">
        <v>89</v>
      </c>
      <c r="B5" s="111"/>
      <c r="C5" s="112" t="s">
        <v>91</v>
      </c>
      <c r="D5" s="112" t="s">
        <v>39</v>
      </c>
      <c r="E5" s="112" t="s">
        <v>40</v>
      </c>
    </row>
    <row r="6" spans="1:5" s="4" customFormat="1" ht="27.75" customHeight="1">
      <c r="A6" s="57" t="s">
        <v>37</v>
      </c>
      <c r="B6" s="57" t="s">
        <v>36</v>
      </c>
      <c r="C6" s="113"/>
      <c r="D6" s="113"/>
      <c r="E6" s="113"/>
    </row>
    <row r="7" spans="1:5" s="4" customFormat="1" ht="27.75" customHeight="1">
      <c r="A7" s="85"/>
      <c r="B7" s="97" t="s">
        <v>188</v>
      </c>
      <c r="C7" s="91">
        <f>SUM(D7:E7)</f>
        <v>458.78999999999996</v>
      </c>
      <c r="D7" s="91">
        <f>D12+D8</f>
        <v>309.28999999999996</v>
      </c>
      <c r="E7" s="91">
        <f>E12+E8</f>
        <v>149.5</v>
      </c>
    </row>
    <row r="8" spans="1:5" s="4" customFormat="1" ht="30" customHeight="1">
      <c r="A8" s="67" t="s">
        <v>178</v>
      </c>
      <c r="B8" s="60" t="s">
        <v>181</v>
      </c>
      <c r="C8" s="91">
        <f t="shared" ref="C8:C11" si="0">SUM(D8:E8)</f>
        <v>43.83</v>
      </c>
      <c r="D8" s="91">
        <f>D9</f>
        <v>43.83</v>
      </c>
      <c r="E8" s="141">
        <v>0</v>
      </c>
    </row>
    <row r="9" spans="1:5" customFormat="1" ht="30" customHeight="1">
      <c r="A9" s="67" t="s">
        <v>179</v>
      </c>
      <c r="B9" s="88" t="s">
        <v>182</v>
      </c>
      <c r="C9" s="91">
        <f t="shared" si="0"/>
        <v>43.83</v>
      </c>
      <c r="D9" s="91">
        <f>SUM(D10:D11)</f>
        <v>43.83</v>
      </c>
      <c r="E9" s="141">
        <v>0</v>
      </c>
    </row>
    <row r="10" spans="1:5" customFormat="1" ht="30" customHeight="1">
      <c r="A10" s="67" t="s">
        <v>180</v>
      </c>
      <c r="B10" s="59" t="s">
        <v>183</v>
      </c>
      <c r="C10" s="91">
        <f t="shared" si="0"/>
        <v>31.31</v>
      </c>
      <c r="D10" s="91">
        <v>31.31</v>
      </c>
      <c r="E10" s="141">
        <v>0</v>
      </c>
    </row>
    <row r="11" spans="1:5" ht="30" customHeight="1">
      <c r="A11" s="67" t="s">
        <v>185</v>
      </c>
      <c r="B11" s="59" t="s">
        <v>184</v>
      </c>
      <c r="C11" s="91">
        <f t="shared" si="0"/>
        <v>12.52</v>
      </c>
      <c r="D11" s="91">
        <v>12.52</v>
      </c>
      <c r="E11" s="141">
        <v>0</v>
      </c>
    </row>
    <row r="12" spans="1:5" ht="30" customHeight="1">
      <c r="A12" s="67" t="s">
        <v>161</v>
      </c>
      <c r="B12" s="60" t="s">
        <v>164</v>
      </c>
      <c r="C12" s="83">
        <f>SUM(D12:E12)</f>
        <v>414.96</v>
      </c>
      <c r="D12" s="69">
        <v>265.45999999999998</v>
      </c>
      <c r="E12" s="69">
        <v>149.5</v>
      </c>
    </row>
    <row r="13" spans="1:5" ht="30" customHeight="1">
      <c r="A13" s="67" t="s">
        <v>162</v>
      </c>
      <c r="B13" s="60" t="s">
        <v>165</v>
      </c>
      <c r="C13" s="83">
        <f t="shared" ref="C13:C14" si="1">SUM(D13:E13)</f>
        <v>414.96</v>
      </c>
      <c r="D13" s="69">
        <v>265.45999999999998</v>
      </c>
      <c r="E13" s="69">
        <v>149.5</v>
      </c>
    </row>
    <row r="14" spans="1:5" ht="30" customHeight="1">
      <c r="A14" s="67" t="s">
        <v>163</v>
      </c>
      <c r="B14" s="60" t="s">
        <v>166</v>
      </c>
      <c r="C14" s="83">
        <f t="shared" si="1"/>
        <v>414.96</v>
      </c>
      <c r="D14" s="69">
        <v>265.45999999999998</v>
      </c>
      <c r="E14" s="69">
        <v>149.5</v>
      </c>
    </row>
    <row r="15" spans="1:5" ht="30" customHeight="1">
      <c r="A15" s="92"/>
      <c r="B15" s="92"/>
      <c r="C15" s="92"/>
      <c r="D15" s="92"/>
      <c r="E15" s="92"/>
    </row>
    <row r="16" spans="1:5" ht="30" customHeight="1">
      <c r="A16" s="92"/>
      <c r="B16" s="92"/>
      <c r="C16" s="92"/>
      <c r="D16" s="92"/>
      <c r="E16" s="92"/>
    </row>
    <row r="17" spans="1:5" ht="30" customHeight="1">
      <c r="A17" s="92"/>
      <c r="B17" s="92"/>
      <c r="C17" s="92"/>
      <c r="D17" s="92"/>
      <c r="E17" s="92"/>
    </row>
  </sheetData>
  <mergeCells count="5">
    <mergeCell ref="A3:E3"/>
    <mergeCell ref="A5:B5"/>
    <mergeCell ref="C5:C6"/>
    <mergeCell ref="D5:D6"/>
    <mergeCell ref="E5:E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6" zoomScaleSheetLayoutView="100" workbookViewId="0">
      <selection activeCell="F28" sqref="F28"/>
    </sheetView>
  </sheetViews>
  <sheetFormatPr defaultColWidth="6.875" defaultRowHeight="11.25"/>
  <cols>
    <col min="1" max="1" width="28.125" style="5" customWidth="1"/>
    <col min="2" max="2" width="14.875" style="5" customWidth="1"/>
    <col min="3" max="3" width="30.375" style="5" customWidth="1"/>
    <col min="4" max="4" width="15.375" style="5" customWidth="1"/>
    <col min="5" max="6" width="17.125" style="5" customWidth="1"/>
    <col min="7" max="16384" width="6.875" style="5"/>
  </cols>
  <sheetData>
    <row r="1" spans="1:6" ht="16.5" customHeight="1">
      <c r="A1" s="30" t="s">
        <v>23</v>
      </c>
      <c r="B1" s="8"/>
      <c r="C1" s="8"/>
      <c r="D1" s="8"/>
      <c r="E1" s="8"/>
      <c r="F1" s="9"/>
    </row>
    <row r="2" spans="1:6" ht="18.75" customHeight="1">
      <c r="A2" s="10"/>
      <c r="B2" s="8"/>
      <c r="C2" s="8"/>
      <c r="D2" s="8"/>
      <c r="E2" s="8"/>
      <c r="F2" s="9"/>
    </row>
    <row r="3" spans="1:6" ht="21" customHeight="1">
      <c r="A3" s="98" t="s">
        <v>168</v>
      </c>
      <c r="B3" s="98"/>
      <c r="C3" s="98"/>
      <c r="D3" s="98"/>
      <c r="E3" s="98"/>
      <c r="F3" s="98"/>
    </row>
    <row r="4" spans="1:6" ht="14.25" customHeight="1">
      <c r="A4" s="11"/>
      <c r="B4" s="11"/>
      <c r="C4" s="11"/>
      <c r="D4" s="11"/>
      <c r="E4" s="11"/>
      <c r="F4" s="14" t="s">
        <v>0</v>
      </c>
    </row>
    <row r="5" spans="1:6" ht="24" customHeight="1">
      <c r="A5" s="99" t="s">
        <v>1</v>
      </c>
      <c r="B5" s="100"/>
      <c r="C5" s="99" t="s">
        <v>2</v>
      </c>
      <c r="D5" s="99"/>
      <c r="E5" s="99"/>
      <c r="F5" s="100"/>
    </row>
    <row r="6" spans="1:6" ht="24" customHeight="1">
      <c r="A6" s="99" t="s">
        <v>3</v>
      </c>
      <c r="B6" s="99" t="s">
        <v>4</v>
      </c>
      <c r="C6" s="100" t="s">
        <v>89</v>
      </c>
      <c r="D6" s="100" t="s">
        <v>93</v>
      </c>
      <c r="E6" s="100"/>
      <c r="F6" s="100"/>
    </row>
    <row r="7" spans="1:6" ht="24" customHeight="1">
      <c r="A7" s="99"/>
      <c r="B7" s="99"/>
      <c r="C7" s="100"/>
      <c r="D7" s="57" t="s">
        <v>94</v>
      </c>
      <c r="E7" s="57" t="s">
        <v>95</v>
      </c>
      <c r="F7" s="57" t="s">
        <v>96</v>
      </c>
    </row>
    <row r="8" spans="1:6" ht="24" customHeight="1">
      <c r="A8" s="21" t="s">
        <v>41</v>
      </c>
      <c r="B8" s="20">
        <v>458.79</v>
      </c>
      <c r="C8" s="19" t="s">
        <v>26</v>
      </c>
      <c r="D8" s="78"/>
      <c r="E8" s="78"/>
      <c r="F8" s="78"/>
    </row>
    <row r="9" spans="1:6" ht="24" customHeight="1">
      <c r="A9" s="59" t="s">
        <v>92</v>
      </c>
      <c r="B9" s="78"/>
      <c r="C9" s="19" t="s">
        <v>25</v>
      </c>
      <c r="D9" s="78"/>
      <c r="E9" s="78"/>
      <c r="F9" s="78"/>
    </row>
    <row r="10" spans="1:6" ht="24" customHeight="1">
      <c r="A10" s="21"/>
      <c r="B10" s="21"/>
      <c r="C10" s="19" t="s">
        <v>27</v>
      </c>
      <c r="D10" s="78"/>
      <c r="E10" s="78"/>
      <c r="F10" s="78"/>
    </row>
    <row r="11" spans="1:6" ht="24" customHeight="1">
      <c r="A11" s="21"/>
      <c r="B11" s="21"/>
      <c r="C11" s="21" t="s">
        <v>28</v>
      </c>
      <c r="D11" s="78"/>
      <c r="E11" s="78"/>
      <c r="F11" s="78"/>
    </row>
    <row r="12" spans="1:6" ht="24" customHeight="1">
      <c r="A12" s="21"/>
      <c r="B12" s="21"/>
      <c r="C12" s="19" t="s">
        <v>29</v>
      </c>
      <c r="D12" s="78"/>
      <c r="E12" s="78"/>
      <c r="F12" s="78"/>
    </row>
    <row r="13" spans="1:6" ht="24" customHeight="1">
      <c r="A13" s="21"/>
      <c r="B13" s="21"/>
      <c r="C13" s="19" t="s">
        <v>30</v>
      </c>
      <c r="D13" s="78"/>
      <c r="E13" s="78"/>
      <c r="F13" s="78"/>
    </row>
    <row r="14" spans="1:6" ht="24" customHeight="1">
      <c r="A14" s="21"/>
      <c r="B14" s="21"/>
      <c r="C14" s="21" t="s">
        <v>31</v>
      </c>
      <c r="D14" s="78"/>
      <c r="E14" s="78"/>
      <c r="F14" s="78"/>
    </row>
    <row r="15" spans="1:6" ht="24" customHeight="1">
      <c r="A15" s="21"/>
      <c r="B15" s="21"/>
      <c r="C15" s="21" t="s">
        <v>32</v>
      </c>
      <c r="D15" s="78">
        <f>SUM(E15:F15)</f>
        <v>43.83</v>
      </c>
      <c r="E15" s="78">
        <v>43.83</v>
      </c>
      <c r="F15" s="78"/>
    </row>
    <row r="16" spans="1:6" ht="24" customHeight="1">
      <c r="A16" s="21"/>
      <c r="B16" s="21"/>
      <c r="C16" s="60" t="s">
        <v>97</v>
      </c>
      <c r="D16" s="78"/>
      <c r="E16" s="78"/>
      <c r="F16" s="78"/>
    </row>
    <row r="17" spans="1:6" ht="24" customHeight="1">
      <c r="A17" s="21"/>
      <c r="B17" s="21"/>
      <c r="C17" s="60" t="s">
        <v>98</v>
      </c>
      <c r="D17" s="78"/>
      <c r="E17" s="78"/>
      <c r="F17" s="78"/>
    </row>
    <row r="18" spans="1:6" ht="24" customHeight="1">
      <c r="A18" s="21"/>
      <c r="B18" s="21"/>
      <c r="C18" s="59" t="s">
        <v>99</v>
      </c>
      <c r="D18" s="78"/>
      <c r="E18" s="78"/>
      <c r="F18" s="78"/>
    </row>
    <row r="19" spans="1:6" ht="24" customHeight="1">
      <c r="A19" s="21"/>
      <c r="B19" s="21"/>
      <c r="C19" s="59" t="s">
        <v>100</v>
      </c>
      <c r="D19" s="78"/>
      <c r="E19" s="78"/>
      <c r="F19" s="78"/>
    </row>
    <row r="20" spans="1:6" ht="24" customHeight="1">
      <c r="A20" s="21"/>
      <c r="B20" s="21"/>
      <c r="C20" s="59" t="s">
        <v>101</v>
      </c>
      <c r="D20" s="78"/>
      <c r="E20" s="78"/>
      <c r="F20" s="78"/>
    </row>
    <row r="21" spans="1:6" ht="24" customHeight="1">
      <c r="A21" s="21"/>
      <c r="B21" s="21"/>
      <c r="C21" s="59" t="s">
        <v>102</v>
      </c>
      <c r="D21" s="78"/>
      <c r="E21" s="78"/>
      <c r="F21" s="78"/>
    </row>
    <row r="22" spans="1:6" ht="24" customHeight="1">
      <c r="A22" s="21"/>
      <c r="B22" s="21"/>
      <c r="C22" s="59" t="s">
        <v>103</v>
      </c>
      <c r="D22" s="78"/>
      <c r="E22" s="78"/>
      <c r="F22" s="78"/>
    </row>
    <row r="23" spans="1:6" ht="24" customHeight="1">
      <c r="A23" s="21"/>
      <c r="B23" s="21"/>
      <c r="C23" s="59" t="s">
        <v>104</v>
      </c>
      <c r="D23" s="78"/>
      <c r="E23" s="78"/>
      <c r="F23" s="78"/>
    </row>
    <row r="24" spans="1:6" ht="24" customHeight="1">
      <c r="A24" s="21"/>
      <c r="B24" s="21"/>
      <c r="C24" s="59" t="s">
        <v>105</v>
      </c>
      <c r="D24" s="78"/>
      <c r="E24" s="78"/>
      <c r="F24" s="78"/>
    </row>
    <row r="25" spans="1:6" ht="24" customHeight="1">
      <c r="A25" s="21"/>
      <c r="B25" s="21"/>
      <c r="C25" s="59" t="s">
        <v>106</v>
      </c>
      <c r="D25" s="21">
        <f>SUM(E25:F25)</f>
        <v>414.96</v>
      </c>
      <c r="E25" s="21">
        <v>414.96</v>
      </c>
      <c r="F25" s="78"/>
    </row>
    <row r="26" spans="1:6" ht="24" customHeight="1">
      <c r="A26" s="21"/>
      <c r="B26" s="21"/>
      <c r="C26" s="59" t="s">
        <v>107</v>
      </c>
      <c r="D26" s="78"/>
      <c r="E26" s="78"/>
      <c r="F26" s="78"/>
    </row>
    <row r="27" spans="1:6" ht="24" customHeight="1">
      <c r="A27" s="21"/>
      <c r="B27" s="21"/>
      <c r="C27" s="59" t="s">
        <v>108</v>
      </c>
      <c r="D27" s="78"/>
      <c r="E27" s="78"/>
      <c r="F27" s="78"/>
    </row>
    <row r="28" spans="1:6" ht="24" customHeight="1">
      <c r="A28" s="59"/>
      <c r="B28" s="59"/>
      <c r="C28" s="59"/>
      <c r="D28" s="59"/>
      <c r="E28" s="21"/>
      <c r="F28" s="78"/>
    </row>
    <row r="29" spans="1:6" ht="24" customHeight="1">
      <c r="A29" s="57" t="s">
        <v>5</v>
      </c>
      <c r="B29" s="20">
        <v>458.79</v>
      </c>
      <c r="C29" s="57" t="s">
        <v>6</v>
      </c>
      <c r="D29" s="21">
        <f>SUM(E29:F29)</f>
        <v>458.79</v>
      </c>
      <c r="E29" s="21">
        <v>458.79</v>
      </c>
      <c r="F29" s="78"/>
    </row>
    <row r="30" spans="1:6" ht="24" customHeight="1"/>
  </sheetData>
  <mergeCells count="7">
    <mergeCell ref="A3:F3"/>
    <mergeCell ref="A5:B5"/>
    <mergeCell ref="C5:F5"/>
    <mergeCell ref="A6:A7"/>
    <mergeCell ref="B6:B7"/>
    <mergeCell ref="C6:C7"/>
    <mergeCell ref="D6:F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showGridLines="0" showZeros="0" topLeftCell="A4" zoomScaleSheetLayoutView="100" workbookViewId="0">
      <selection activeCell="E12" sqref="E12"/>
    </sheetView>
  </sheetViews>
  <sheetFormatPr defaultColWidth="6.875" defaultRowHeight="11.25"/>
  <cols>
    <col min="1" max="1" width="8.25" style="5" customWidth="1"/>
    <col min="2" max="2" width="33.125" style="5" customWidth="1"/>
    <col min="3" max="3" width="9.625" style="5" customWidth="1"/>
    <col min="4" max="4" width="9.5" style="5" customWidth="1"/>
    <col min="5" max="5" width="8.625" style="5" customWidth="1"/>
    <col min="6" max="6" width="9.5" style="5" customWidth="1"/>
    <col min="7" max="7" width="9.375" style="5" customWidth="1"/>
    <col min="8" max="8" width="8.875" style="5" customWidth="1"/>
    <col min="9" max="9" width="10.625" style="5" customWidth="1"/>
    <col min="10" max="10" width="9.75" style="5" customWidth="1"/>
    <col min="11" max="11" width="10.625" style="5" customWidth="1"/>
    <col min="12" max="12" width="6.875" style="5" bestFit="1"/>
    <col min="13" max="16384" width="6.875" style="5"/>
  </cols>
  <sheetData>
    <row r="1" spans="1:11" ht="16.5" customHeight="1">
      <c r="A1" s="29" t="s">
        <v>44</v>
      </c>
      <c r="B1" s="15"/>
      <c r="C1" s="15"/>
      <c r="D1" s="15"/>
      <c r="E1" s="15"/>
      <c r="F1" s="15"/>
      <c r="G1" s="15"/>
      <c r="H1" s="15"/>
      <c r="I1" s="6"/>
      <c r="J1" s="6"/>
      <c r="K1" s="6"/>
    </row>
    <row r="2" spans="1:11" ht="16.5" customHeight="1">
      <c r="A2" s="15"/>
      <c r="B2" s="15"/>
      <c r="C2" s="15"/>
      <c r="D2" s="15"/>
      <c r="E2" s="15"/>
      <c r="F2" s="15"/>
      <c r="G2" s="15"/>
      <c r="H2" s="15"/>
      <c r="I2" s="6"/>
      <c r="J2" s="6"/>
      <c r="K2" s="6"/>
    </row>
    <row r="3" spans="1:11" ht="29.25" customHeight="1">
      <c r="A3" s="108" t="s">
        <v>169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6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26.25" customHeight="1">
      <c r="A5" s="100" t="s">
        <v>89</v>
      </c>
      <c r="B5" s="100"/>
      <c r="C5" s="100" t="s">
        <v>109</v>
      </c>
      <c r="D5" s="100"/>
      <c r="E5" s="100"/>
      <c r="F5" s="100" t="s">
        <v>153</v>
      </c>
      <c r="G5" s="100"/>
      <c r="H5" s="100"/>
      <c r="I5" s="100" t="s">
        <v>113</v>
      </c>
      <c r="J5" s="100"/>
      <c r="K5" s="100"/>
    </row>
    <row r="6" spans="1:11" s="4" customFormat="1" ht="30.75" customHeight="1">
      <c r="A6" s="57" t="s">
        <v>37</v>
      </c>
      <c r="B6" s="57" t="s">
        <v>36</v>
      </c>
      <c r="C6" s="57" t="s">
        <v>110</v>
      </c>
      <c r="D6" s="57" t="s">
        <v>111</v>
      </c>
      <c r="E6" s="57" t="s">
        <v>112</v>
      </c>
      <c r="F6" s="57" t="s">
        <v>110</v>
      </c>
      <c r="G6" s="57" t="s">
        <v>111</v>
      </c>
      <c r="H6" s="57" t="s">
        <v>112</v>
      </c>
      <c r="I6" s="57" t="s">
        <v>110</v>
      </c>
      <c r="J6" s="57" t="s">
        <v>111</v>
      </c>
      <c r="K6" s="57" t="s">
        <v>112</v>
      </c>
    </row>
    <row r="7" spans="1:11" s="4" customFormat="1" ht="30.75" customHeight="1">
      <c r="A7" s="67"/>
      <c r="B7" s="93" t="s">
        <v>186</v>
      </c>
      <c r="C7" s="94">
        <f t="shared" ref="C7:C14" si="0">SUM(D7:E7)</f>
        <v>299.89</v>
      </c>
      <c r="D7" s="94">
        <f>D8+D12</f>
        <v>264.7</v>
      </c>
      <c r="E7" s="87">
        <f>E8+E12</f>
        <v>35.19</v>
      </c>
      <c r="F7" s="94">
        <f>SUM(G7:H7)</f>
        <v>458.78999999999996</v>
      </c>
      <c r="G7" s="94">
        <f>G8+G12</f>
        <v>309.28999999999996</v>
      </c>
      <c r="H7" s="94">
        <f>H8+H12</f>
        <v>149.5</v>
      </c>
      <c r="I7" s="70">
        <v>52.99</v>
      </c>
      <c r="J7" s="70">
        <v>16.850000000000001</v>
      </c>
      <c r="K7" s="70">
        <v>324.83999999999997</v>
      </c>
    </row>
    <row r="8" spans="1:11" s="4" customFormat="1" ht="30.75" customHeight="1">
      <c r="A8" s="67" t="s">
        <v>178</v>
      </c>
      <c r="B8" s="60" t="s">
        <v>181</v>
      </c>
      <c r="C8" s="94">
        <f t="shared" si="0"/>
        <v>42.89</v>
      </c>
      <c r="D8" s="94">
        <f>D9</f>
        <v>42.89</v>
      </c>
      <c r="E8" s="87"/>
      <c r="F8" s="94">
        <f t="shared" ref="F8:F14" si="1">SUM(G8:H8)</f>
        <v>43.83</v>
      </c>
      <c r="G8" s="94">
        <f>G9</f>
        <v>43.83</v>
      </c>
      <c r="H8" s="87"/>
      <c r="I8" s="70">
        <v>2.19</v>
      </c>
      <c r="J8" s="70">
        <v>2.19</v>
      </c>
      <c r="K8" s="87"/>
    </row>
    <row r="9" spans="1:11" s="4" customFormat="1" ht="30.75" customHeight="1">
      <c r="A9" s="67" t="s">
        <v>179</v>
      </c>
      <c r="B9" s="88" t="s">
        <v>182</v>
      </c>
      <c r="C9" s="94">
        <f t="shared" si="0"/>
        <v>42.89</v>
      </c>
      <c r="D9" s="94">
        <f>D10+D11</f>
        <v>42.89</v>
      </c>
      <c r="E9" s="87"/>
      <c r="F9" s="94">
        <f t="shared" si="1"/>
        <v>43.83</v>
      </c>
      <c r="G9" s="94">
        <f>SUM(G10:G11)</f>
        <v>43.83</v>
      </c>
      <c r="H9" s="87"/>
      <c r="I9" s="70">
        <v>2.19</v>
      </c>
      <c r="J9" s="70">
        <v>2.19</v>
      </c>
      <c r="K9" s="87"/>
    </row>
    <row r="10" spans="1:11" customFormat="1" ht="30.75" customHeight="1">
      <c r="A10" s="67" t="s">
        <v>180</v>
      </c>
      <c r="B10" s="59" t="s">
        <v>183</v>
      </c>
      <c r="C10" s="94">
        <f t="shared" si="0"/>
        <v>30.64</v>
      </c>
      <c r="D10" s="94">
        <v>30.64</v>
      </c>
      <c r="E10" s="87"/>
      <c r="F10" s="94">
        <f t="shared" si="1"/>
        <v>31.31</v>
      </c>
      <c r="G10" s="94">
        <v>31.31</v>
      </c>
      <c r="H10" s="87"/>
      <c r="I10" s="70">
        <v>2.19</v>
      </c>
      <c r="J10" s="70">
        <v>2.19</v>
      </c>
      <c r="K10" s="87"/>
    </row>
    <row r="11" spans="1:11" ht="30.75" customHeight="1">
      <c r="A11" s="67" t="s">
        <v>185</v>
      </c>
      <c r="B11" s="59" t="s">
        <v>184</v>
      </c>
      <c r="C11" s="94">
        <f t="shared" si="0"/>
        <v>12.25</v>
      </c>
      <c r="D11" s="94">
        <v>12.25</v>
      </c>
      <c r="E11" s="87"/>
      <c r="F11" s="94">
        <f t="shared" si="1"/>
        <v>12.52</v>
      </c>
      <c r="G11" s="94">
        <v>12.52</v>
      </c>
      <c r="H11" s="87"/>
      <c r="I11" s="70">
        <v>2.2000000000000002</v>
      </c>
      <c r="J11" s="70">
        <v>2.2000000000000002</v>
      </c>
      <c r="K11" s="87"/>
    </row>
    <row r="12" spans="1:11" ht="30.75" customHeight="1">
      <c r="A12" s="67" t="s">
        <v>161</v>
      </c>
      <c r="B12" s="60" t="s">
        <v>164</v>
      </c>
      <c r="C12" s="94">
        <f t="shared" si="0"/>
        <v>257</v>
      </c>
      <c r="D12" s="94">
        <v>221.81</v>
      </c>
      <c r="E12" s="87">
        <v>35.19</v>
      </c>
      <c r="F12" s="94">
        <f t="shared" si="1"/>
        <v>414.96</v>
      </c>
      <c r="G12" s="94">
        <v>265.45999999999998</v>
      </c>
      <c r="H12" s="94">
        <v>149.5</v>
      </c>
      <c r="I12" s="70">
        <v>61.46</v>
      </c>
      <c r="J12" s="70">
        <v>19.68</v>
      </c>
      <c r="K12" s="70">
        <v>324.83999999999997</v>
      </c>
    </row>
    <row r="13" spans="1:11" ht="30.75" customHeight="1">
      <c r="A13" s="67" t="s">
        <v>162</v>
      </c>
      <c r="B13" s="60" t="s">
        <v>165</v>
      </c>
      <c r="C13" s="94">
        <f t="shared" si="0"/>
        <v>257</v>
      </c>
      <c r="D13" s="94">
        <v>221.81</v>
      </c>
      <c r="E13" s="87">
        <v>35.19</v>
      </c>
      <c r="F13" s="94">
        <f t="shared" si="1"/>
        <v>414.96</v>
      </c>
      <c r="G13" s="94">
        <v>265.45999999999998</v>
      </c>
      <c r="H13" s="94">
        <v>149.5</v>
      </c>
      <c r="I13" s="70">
        <v>61.46</v>
      </c>
      <c r="J13" s="70">
        <v>19.68</v>
      </c>
      <c r="K13" s="70">
        <v>324.83999999999997</v>
      </c>
    </row>
    <row r="14" spans="1:11" ht="30.75" customHeight="1">
      <c r="A14" s="67" t="s">
        <v>163</v>
      </c>
      <c r="B14" s="60" t="s">
        <v>166</v>
      </c>
      <c r="C14" s="94">
        <f t="shared" si="0"/>
        <v>257</v>
      </c>
      <c r="D14" s="94">
        <v>221.81</v>
      </c>
      <c r="E14" s="87">
        <v>35.19</v>
      </c>
      <c r="F14" s="94">
        <f t="shared" si="1"/>
        <v>414.96</v>
      </c>
      <c r="G14" s="94">
        <v>265.45999999999998</v>
      </c>
      <c r="H14" s="94">
        <v>149.5</v>
      </c>
      <c r="I14" s="70">
        <v>61.46</v>
      </c>
      <c r="J14" s="70">
        <v>19.68</v>
      </c>
      <c r="K14" s="70">
        <v>324.83999999999997</v>
      </c>
    </row>
    <row r="15" spans="1:11" ht="30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11" ht="30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20" spans="7:7">
      <c r="G20" s="95"/>
    </row>
    <row r="22" spans="7:7">
      <c r="G22" s="96"/>
    </row>
    <row r="24" spans="7:7">
      <c r="G24" s="95"/>
    </row>
  </sheetData>
  <mergeCells count="5">
    <mergeCell ref="A3:K3"/>
    <mergeCell ref="A5:B5"/>
    <mergeCell ref="C5:E5"/>
    <mergeCell ref="F5:H5"/>
    <mergeCell ref="I5:K5"/>
  </mergeCells>
  <phoneticPr fontId="4" type="noConversion"/>
  <printOptions horizontalCentered="1"/>
  <pageMargins left="0.51" right="0.5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55" workbookViewId="0">
      <selection activeCell="B57" sqref="B57"/>
    </sheetView>
  </sheetViews>
  <sheetFormatPr defaultRowHeight="14.25"/>
  <cols>
    <col min="1" max="1" width="38.375" customWidth="1"/>
    <col min="2" max="2" width="18.125" customWidth="1"/>
    <col min="3" max="3" width="22.125" customWidth="1"/>
  </cols>
  <sheetData>
    <row r="1" spans="1:5" ht="27" customHeight="1">
      <c r="A1" s="27" t="s">
        <v>24</v>
      </c>
      <c r="B1" s="28"/>
      <c r="C1" s="28"/>
    </row>
    <row r="2" spans="1:5" ht="50.25" customHeight="1">
      <c r="A2" s="114" t="s">
        <v>170</v>
      </c>
      <c r="B2" s="114"/>
      <c r="C2" s="114"/>
      <c r="D2" s="12"/>
      <c r="E2" s="12"/>
    </row>
    <row r="3" spans="1:5" ht="32.25" customHeight="1">
      <c r="C3" s="13" t="s">
        <v>19</v>
      </c>
    </row>
    <row r="4" spans="1:5" ht="21.95" customHeight="1">
      <c r="A4" s="25" t="s">
        <v>13</v>
      </c>
      <c r="B4" s="25" t="s">
        <v>14</v>
      </c>
      <c r="C4" s="25" t="s">
        <v>15</v>
      </c>
    </row>
    <row r="5" spans="1:5" ht="21.95" customHeight="1">
      <c r="A5" s="26" t="s">
        <v>17</v>
      </c>
      <c r="B5" s="139">
        <f>SUM(B6:B16)</f>
        <v>291.51</v>
      </c>
      <c r="C5" s="26"/>
    </row>
    <row r="6" spans="1:5" ht="21.95" customHeight="1">
      <c r="A6" s="26" t="s">
        <v>69</v>
      </c>
      <c r="B6" s="138">
        <v>88.87</v>
      </c>
      <c r="C6" s="26"/>
    </row>
    <row r="7" spans="1:5" ht="21.95" customHeight="1">
      <c r="A7" s="26" t="s">
        <v>70</v>
      </c>
      <c r="B7" s="138">
        <v>13.2</v>
      </c>
      <c r="C7" s="26"/>
    </row>
    <row r="8" spans="1:5" ht="21.95" customHeight="1">
      <c r="A8" s="62" t="s">
        <v>115</v>
      </c>
      <c r="B8" s="138">
        <v>7.4</v>
      </c>
      <c r="C8" s="26"/>
    </row>
    <row r="9" spans="1:5" ht="21.95" customHeight="1">
      <c r="A9" s="62" t="s">
        <v>116</v>
      </c>
      <c r="B9" s="138">
        <v>57.22</v>
      </c>
      <c r="C9" s="26"/>
    </row>
    <row r="10" spans="1:5" ht="21.95" customHeight="1">
      <c r="A10" s="26" t="s">
        <v>71</v>
      </c>
      <c r="B10" s="138">
        <v>31.31</v>
      </c>
      <c r="C10" s="26"/>
    </row>
    <row r="11" spans="1:5" ht="21.95" customHeight="1">
      <c r="A11" s="62" t="s">
        <v>117</v>
      </c>
      <c r="B11" s="138">
        <v>12.52</v>
      </c>
      <c r="C11" s="26"/>
    </row>
    <row r="12" spans="1:5" ht="21.95" customHeight="1">
      <c r="A12" s="62" t="s">
        <v>118</v>
      </c>
      <c r="B12" s="138">
        <v>9.39</v>
      </c>
      <c r="C12" s="26"/>
    </row>
    <row r="13" spans="1:5" ht="21.95" customHeight="1">
      <c r="A13" s="62" t="s">
        <v>119</v>
      </c>
      <c r="B13" s="19"/>
      <c r="C13" s="26"/>
    </row>
    <row r="14" spans="1:5" ht="21.95" customHeight="1">
      <c r="A14" s="26" t="s">
        <v>81</v>
      </c>
      <c r="B14" s="138">
        <v>1.39</v>
      </c>
      <c r="C14" s="26"/>
    </row>
    <row r="15" spans="1:5" ht="21.95" customHeight="1">
      <c r="A15" s="62" t="s">
        <v>120</v>
      </c>
      <c r="B15" s="138">
        <v>18.79</v>
      </c>
      <c r="C15" s="26"/>
    </row>
    <row r="16" spans="1:5" ht="21.95" customHeight="1">
      <c r="A16" s="26" t="s">
        <v>72</v>
      </c>
      <c r="B16" s="138">
        <v>51.42</v>
      </c>
      <c r="C16" s="26"/>
    </row>
    <row r="17" spans="1:3" ht="21.95" customHeight="1">
      <c r="A17" s="26" t="s">
        <v>18</v>
      </c>
      <c r="B17" s="139">
        <f>SUM(B18:B44)</f>
        <v>16.54</v>
      </c>
      <c r="C17" s="26"/>
    </row>
    <row r="18" spans="1:3" ht="21.95" customHeight="1">
      <c r="A18" s="62" t="s">
        <v>121</v>
      </c>
      <c r="B18" s="138">
        <v>8.94</v>
      </c>
      <c r="C18" s="26"/>
    </row>
    <row r="19" spans="1:3" ht="21.95" customHeight="1">
      <c r="A19" s="62" t="s">
        <v>122</v>
      </c>
      <c r="B19" s="140"/>
      <c r="C19" s="26"/>
    </row>
    <row r="20" spans="1:3" ht="21.95" customHeight="1">
      <c r="A20" s="62" t="s">
        <v>123</v>
      </c>
      <c r="B20" s="140"/>
      <c r="C20" s="26"/>
    </row>
    <row r="21" spans="1:3" ht="21.95" customHeight="1">
      <c r="A21" s="62" t="s">
        <v>124</v>
      </c>
      <c r="B21" s="19"/>
      <c r="C21" s="26"/>
    </row>
    <row r="22" spans="1:3" ht="21.95" customHeight="1">
      <c r="A22" s="62" t="s">
        <v>125</v>
      </c>
      <c r="B22" s="19"/>
      <c r="C22" s="26"/>
    </row>
    <row r="23" spans="1:3" ht="21.95" customHeight="1">
      <c r="A23" s="62" t="s">
        <v>126</v>
      </c>
      <c r="B23" s="19"/>
      <c r="C23" s="26"/>
    </row>
    <row r="24" spans="1:3" ht="21.95" customHeight="1">
      <c r="A24" s="62" t="s">
        <v>157</v>
      </c>
      <c r="B24" s="19"/>
      <c r="C24" s="26"/>
    </row>
    <row r="25" spans="1:3" ht="21.95" customHeight="1">
      <c r="A25" s="62" t="s">
        <v>127</v>
      </c>
      <c r="B25" s="19"/>
      <c r="C25" s="26"/>
    </row>
    <row r="26" spans="1:3" ht="21.95" customHeight="1">
      <c r="A26" s="62" t="s">
        <v>128</v>
      </c>
      <c r="B26" s="19"/>
      <c r="C26" s="26"/>
    </row>
    <row r="27" spans="1:3" ht="21.95" customHeight="1">
      <c r="A27" s="62" t="s">
        <v>129</v>
      </c>
      <c r="B27" s="19"/>
      <c r="C27" s="26"/>
    </row>
    <row r="28" spans="1:3" ht="21.95" customHeight="1">
      <c r="A28" s="62" t="s">
        <v>130</v>
      </c>
      <c r="B28" s="19"/>
      <c r="C28" s="26"/>
    </row>
    <row r="29" spans="1:3" ht="21.95" customHeight="1">
      <c r="A29" s="62" t="s">
        <v>131</v>
      </c>
      <c r="B29" s="140"/>
      <c r="C29" s="26"/>
    </row>
    <row r="30" spans="1:3" ht="21.95" customHeight="1">
      <c r="A30" s="62" t="s">
        <v>132</v>
      </c>
      <c r="B30" s="19"/>
      <c r="C30" s="26"/>
    </row>
    <row r="31" spans="1:3" ht="21.95" customHeight="1">
      <c r="A31" s="26" t="s">
        <v>73</v>
      </c>
      <c r="B31" s="19"/>
      <c r="C31" s="26"/>
    </row>
    <row r="32" spans="1:3" ht="21.95" customHeight="1">
      <c r="A32" s="62" t="s">
        <v>133</v>
      </c>
      <c r="B32" s="19"/>
      <c r="C32" s="26"/>
    </row>
    <row r="33" spans="1:3" ht="21.95" customHeight="1">
      <c r="A33" s="62" t="s">
        <v>134</v>
      </c>
      <c r="B33" s="138">
        <v>0.42</v>
      </c>
      <c r="C33" s="26"/>
    </row>
    <row r="34" spans="1:3" ht="21.95" customHeight="1">
      <c r="A34" s="62" t="s">
        <v>135</v>
      </c>
      <c r="B34" s="19"/>
      <c r="C34" s="26"/>
    </row>
    <row r="35" spans="1:3" ht="21.95" customHeight="1">
      <c r="A35" s="62" t="s">
        <v>176</v>
      </c>
      <c r="B35" s="19"/>
      <c r="C35" s="26"/>
    </row>
    <row r="36" spans="1:3" ht="21.95" customHeight="1">
      <c r="A36" s="62" t="s">
        <v>137</v>
      </c>
      <c r="B36" s="19"/>
      <c r="C36" s="26"/>
    </row>
    <row r="37" spans="1:3" ht="21.95" customHeight="1">
      <c r="A37" s="62" t="s">
        <v>136</v>
      </c>
      <c r="B37" s="19"/>
      <c r="C37" s="26"/>
    </row>
    <row r="38" spans="1:3" ht="21.95" customHeight="1">
      <c r="A38" s="62" t="s">
        <v>138</v>
      </c>
      <c r="B38" s="19"/>
      <c r="C38" s="26"/>
    </row>
    <row r="39" spans="1:3" ht="21.95" customHeight="1">
      <c r="A39" s="26" t="s">
        <v>74</v>
      </c>
      <c r="B39" s="138">
        <v>1.57</v>
      </c>
      <c r="C39" s="26"/>
    </row>
    <row r="40" spans="1:3" ht="21.95" customHeight="1">
      <c r="A40" s="62" t="s">
        <v>139</v>
      </c>
      <c r="B40" s="138">
        <v>3.11</v>
      </c>
      <c r="C40" s="26"/>
    </row>
    <row r="41" spans="1:3" ht="21.95" customHeight="1">
      <c r="A41" s="62" t="s">
        <v>140</v>
      </c>
      <c r="B41" s="19"/>
      <c r="C41" s="26"/>
    </row>
    <row r="42" spans="1:3" ht="21.95" customHeight="1">
      <c r="A42" s="62" t="s">
        <v>141</v>
      </c>
      <c r="B42" s="19"/>
      <c r="C42" s="26"/>
    </row>
    <row r="43" spans="1:3" ht="21.95" customHeight="1">
      <c r="A43" s="62" t="s">
        <v>142</v>
      </c>
      <c r="B43" s="19"/>
      <c r="C43" s="26"/>
    </row>
    <row r="44" spans="1:3" ht="21.95" customHeight="1">
      <c r="A44" s="63" t="s">
        <v>75</v>
      </c>
      <c r="B44" s="138">
        <v>2.5</v>
      </c>
      <c r="C44" s="26"/>
    </row>
    <row r="45" spans="1:3" ht="21.95" customHeight="1">
      <c r="A45" s="26" t="s">
        <v>82</v>
      </c>
      <c r="B45" s="139">
        <f>SUM(B46:B56)</f>
        <v>1.24</v>
      </c>
      <c r="C45" s="26"/>
    </row>
    <row r="46" spans="1:3" ht="21.95" customHeight="1">
      <c r="A46" s="26" t="s">
        <v>76</v>
      </c>
      <c r="B46" s="19"/>
      <c r="C46" s="26"/>
    </row>
    <row r="47" spans="1:3" ht="21.95" customHeight="1">
      <c r="A47" s="26" t="s">
        <v>77</v>
      </c>
      <c r="B47" s="138">
        <v>1.06</v>
      </c>
      <c r="C47" s="26"/>
    </row>
    <row r="48" spans="1:3" ht="21.95" customHeight="1">
      <c r="A48" s="62" t="s">
        <v>143</v>
      </c>
      <c r="B48" s="19"/>
      <c r="C48" s="26"/>
    </row>
    <row r="49" spans="1:3" ht="21.95" customHeight="1">
      <c r="A49" s="26" t="s">
        <v>78</v>
      </c>
      <c r="B49" s="19"/>
      <c r="C49" s="26"/>
    </row>
    <row r="50" spans="1:3" ht="21.95" customHeight="1">
      <c r="A50" s="26" t="s">
        <v>79</v>
      </c>
      <c r="B50" s="19"/>
      <c r="C50" s="26"/>
    </row>
    <row r="51" spans="1:3" ht="21.95" customHeight="1">
      <c r="A51" s="62" t="s">
        <v>144</v>
      </c>
      <c r="B51" s="19"/>
      <c r="C51" s="26"/>
    </row>
    <row r="52" spans="1:3" ht="21.95" customHeight="1">
      <c r="A52" s="62" t="s">
        <v>145</v>
      </c>
      <c r="B52" s="19"/>
      <c r="C52" s="26"/>
    </row>
    <row r="53" spans="1:3" ht="21.95" customHeight="1">
      <c r="A53" s="62" t="s">
        <v>146</v>
      </c>
      <c r="B53" s="19"/>
      <c r="C53" s="26"/>
    </row>
    <row r="54" spans="1:3" ht="21.95" customHeight="1">
      <c r="A54" s="62" t="s">
        <v>147</v>
      </c>
      <c r="B54" s="19"/>
      <c r="C54" s="26"/>
    </row>
    <row r="55" spans="1:3" ht="21.95" customHeight="1">
      <c r="A55" s="62" t="s">
        <v>177</v>
      </c>
      <c r="B55" s="78">
        <v>0.18</v>
      </c>
      <c r="C55" s="26"/>
    </row>
    <row r="56" spans="1:3" ht="21.95" customHeight="1">
      <c r="A56" s="26" t="s">
        <v>80</v>
      </c>
      <c r="B56" s="19"/>
      <c r="C56" s="26"/>
    </row>
    <row r="57" spans="1:3" ht="21.95" customHeight="1">
      <c r="A57" s="64" t="s">
        <v>16</v>
      </c>
      <c r="B57" s="139">
        <f>B5+B17+B45</f>
        <v>309.29000000000002</v>
      </c>
      <c r="C57" s="26"/>
    </row>
  </sheetData>
  <mergeCells count="1">
    <mergeCell ref="A2:C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showGridLines="0" zoomScaleSheetLayoutView="100" workbookViewId="0">
      <selection activeCell="M8" sqref="M8"/>
    </sheetView>
  </sheetViews>
  <sheetFormatPr defaultColWidth="6.875" defaultRowHeight="11.25"/>
  <cols>
    <col min="1" max="1" width="18.125" style="5" customWidth="1"/>
    <col min="2" max="2" width="15.375" style="5" customWidth="1"/>
    <col min="3" max="11" width="9.875" style="5" customWidth="1"/>
    <col min="12" max="16384" width="6.875" style="5"/>
  </cols>
  <sheetData>
    <row r="1" spans="1:11" ht="16.5" customHeight="1">
      <c r="A1" s="29" t="s">
        <v>45</v>
      </c>
      <c r="B1" s="15"/>
      <c r="C1" s="15"/>
      <c r="D1" s="15"/>
      <c r="E1" s="15"/>
      <c r="F1" s="15"/>
      <c r="G1" s="15"/>
      <c r="H1" s="15"/>
      <c r="I1" s="15"/>
      <c r="J1" s="6"/>
      <c r="K1" s="6"/>
    </row>
    <row r="2" spans="1:11" ht="16.5" customHeight="1">
      <c r="A2" s="15"/>
      <c r="B2" s="15"/>
      <c r="C2" s="15"/>
      <c r="D2" s="15"/>
      <c r="E2" s="15"/>
      <c r="F2" s="15"/>
      <c r="G2" s="15"/>
      <c r="H2" s="15"/>
      <c r="I2" s="15"/>
      <c r="J2" s="6"/>
      <c r="K2" s="6"/>
    </row>
    <row r="3" spans="1:11" ht="29.25" customHeight="1">
      <c r="A3" s="108" t="s">
        <v>171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ht="26.25" customHeight="1">
      <c r="A4" s="17"/>
      <c r="B4" s="17"/>
      <c r="C4" s="17"/>
      <c r="D4" s="17"/>
      <c r="E4" s="17"/>
      <c r="F4" s="17"/>
      <c r="G4" s="17"/>
      <c r="H4" s="17"/>
      <c r="I4" s="17"/>
      <c r="J4" s="115" t="s">
        <v>149</v>
      </c>
      <c r="K4" s="115"/>
    </row>
    <row r="5" spans="1:11" ht="26.25" customHeight="1">
      <c r="A5" s="100" t="s">
        <v>148</v>
      </c>
      <c r="B5" s="109"/>
      <c r="C5" s="100" t="s">
        <v>150</v>
      </c>
      <c r="D5" s="109"/>
      <c r="E5" s="109"/>
      <c r="F5" s="100" t="s">
        <v>151</v>
      </c>
      <c r="G5" s="109"/>
      <c r="H5" s="109"/>
      <c r="I5" s="100" t="s">
        <v>152</v>
      </c>
      <c r="J5" s="109"/>
      <c r="K5" s="109"/>
    </row>
    <row r="6" spans="1:11" s="4" customFormat="1" ht="27.75" customHeight="1">
      <c r="A6" s="57" t="s">
        <v>37</v>
      </c>
      <c r="B6" s="57" t="s">
        <v>36</v>
      </c>
      <c r="C6" s="57" t="s">
        <v>16</v>
      </c>
      <c r="D6" s="57" t="s">
        <v>39</v>
      </c>
      <c r="E6" s="57" t="s">
        <v>40</v>
      </c>
      <c r="F6" s="57" t="s">
        <v>16</v>
      </c>
      <c r="G6" s="57" t="s">
        <v>39</v>
      </c>
      <c r="H6" s="57" t="s">
        <v>40</v>
      </c>
      <c r="I6" s="57" t="s">
        <v>16</v>
      </c>
      <c r="J6" s="57" t="s">
        <v>39</v>
      </c>
      <c r="K6" s="57" t="s">
        <v>40</v>
      </c>
    </row>
    <row r="7" spans="1:11" s="4" customFormat="1" ht="30" customHeight="1">
      <c r="A7" s="67"/>
      <c r="B7" s="60"/>
      <c r="C7" s="78"/>
      <c r="D7" s="78"/>
      <c r="E7" s="78"/>
      <c r="F7" s="78"/>
      <c r="G7" s="78"/>
      <c r="H7" s="78"/>
      <c r="I7" s="79"/>
      <c r="J7" s="79"/>
      <c r="K7" s="79"/>
    </row>
    <row r="8" spans="1:11" s="4" customFormat="1" ht="30" customHeight="1">
      <c r="A8" s="67"/>
      <c r="B8" s="60"/>
      <c r="C8" s="78"/>
      <c r="D8" s="78"/>
      <c r="E8" s="78"/>
      <c r="F8" s="78"/>
      <c r="G8" s="78"/>
      <c r="H8" s="78"/>
      <c r="I8" s="79"/>
      <c r="J8" s="79"/>
      <c r="K8" s="79"/>
    </row>
    <row r="9" spans="1:11" s="4" customFormat="1" ht="30" customHeight="1">
      <c r="A9" s="67"/>
      <c r="B9" s="60"/>
      <c r="C9" s="78"/>
      <c r="D9" s="78"/>
      <c r="E9" s="78"/>
      <c r="F9" s="78"/>
      <c r="G9" s="78"/>
      <c r="H9" s="78"/>
      <c r="I9" s="79"/>
      <c r="J9" s="79"/>
      <c r="K9" s="79"/>
    </row>
    <row r="10" spans="1:11" s="4" customFormat="1" ht="30" customHeight="1">
      <c r="A10" s="66"/>
      <c r="B10" s="19"/>
      <c r="C10" s="78"/>
      <c r="D10" s="78"/>
      <c r="E10" s="78"/>
      <c r="F10" s="78"/>
      <c r="G10" s="78"/>
      <c r="H10" s="78"/>
      <c r="I10" s="78"/>
      <c r="J10" s="80"/>
      <c r="K10" s="80"/>
    </row>
    <row r="11" spans="1:11" customFormat="1" ht="30" customHeight="1">
      <c r="A11" s="66"/>
      <c r="B11" s="22"/>
      <c r="C11" s="22"/>
      <c r="D11" s="22"/>
      <c r="E11" s="22"/>
      <c r="F11" s="22"/>
      <c r="G11" s="22"/>
      <c r="H11" s="22"/>
      <c r="I11" s="22"/>
      <c r="J11" s="23"/>
      <c r="K11" s="23"/>
    </row>
    <row r="12" spans="1:11" customFormat="1" ht="30" customHeight="1">
      <c r="A12" s="66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1" customFormat="1" ht="30" customHeight="1">
      <c r="A13" s="66"/>
      <c r="B13" s="19"/>
      <c r="C13" s="19"/>
      <c r="D13" s="19"/>
      <c r="E13" s="19"/>
      <c r="F13" s="19"/>
      <c r="G13" s="19"/>
      <c r="H13" s="19"/>
      <c r="I13" s="19"/>
      <c r="J13" s="21"/>
      <c r="K13" s="21"/>
    </row>
    <row r="14" spans="1:11" ht="30" customHeight="1">
      <c r="A14" s="66"/>
      <c r="B14" s="21"/>
      <c r="C14" s="21"/>
      <c r="D14" s="21"/>
      <c r="E14" s="21"/>
      <c r="F14" s="21"/>
      <c r="G14" s="21"/>
      <c r="H14" s="21"/>
      <c r="I14" s="19"/>
      <c r="J14" s="21"/>
      <c r="K14" s="21"/>
    </row>
    <row r="15" spans="1:11" ht="30" customHeight="1">
      <c r="A15" s="66"/>
      <c r="B15" s="19"/>
      <c r="C15" s="19"/>
      <c r="D15" s="19"/>
      <c r="E15" s="19"/>
      <c r="F15" s="19"/>
      <c r="G15" s="19"/>
      <c r="H15" s="19"/>
      <c r="I15" s="19"/>
      <c r="J15" s="21"/>
      <c r="K15" s="21"/>
    </row>
    <row r="16" spans="1:11" ht="30" customHeight="1">
      <c r="A16" s="66"/>
      <c r="B16" s="19"/>
      <c r="C16" s="19"/>
      <c r="D16" s="19"/>
      <c r="E16" s="19"/>
      <c r="F16" s="19"/>
      <c r="G16" s="19"/>
      <c r="H16" s="19"/>
      <c r="I16" s="19"/>
      <c r="J16" s="21"/>
      <c r="K16" s="21"/>
    </row>
    <row r="17" spans="1:11" ht="30" customHeight="1">
      <c r="A17" s="66"/>
      <c r="B17" s="19"/>
      <c r="C17" s="19"/>
      <c r="D17" s="19"/>
      <c r="E17" s="19"/>
      <c r="F17" s="19"/>
      <c r="G17" s="19"/>
      <c r="H17" s="19"/>
      <c r="I17" s="19"/>
      <c r="J17" s="21"/>
      <c r="K17" s="21"/>
    </row>
  </sheetData>
  <mergeCells count="6">
    <mergeCell ref="A3:K3"/>
    <mergeCell ref="I5:K5"/>
    <mergeCell ref="C5:E5"/>
    <mergeCell ref="A5:B5"/>
    <mergeCell ref="F5:H5"/>
    <mergeCell ref="J4:K4"/>
  </mergeCells>
  <phoneticPr fontId="17" type="noConversion"/>
  <printOptions horizontalCentered="1"/>
  <pageMargins left="0.59055118110236227" right="0.59055118110236227" top="0.78740157480314965" bottom="0.59055118110236227" header="0.51181102362204722" footer="0.51181102362204722"/>
  <pageSetup paperSize="9" fitToHeight="5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topLeftCell="A4" zoomScaleSheetLayoutView="100" workbookViewId="0">
      <selection activeCell="A9" sqref="A9"/>
    </sheetView>
  </sheetViews>
  <sheetFormatPr defaultColWidth="9" defaultRowHeight="14.25"/>
  <cols>
    <col min="1" max="1" width="72.5" customWidth="1"/>
    <col min="2" max="2" width="48" customWidth="1"/>
  </cols>
  <sheetData>
    <row r="1" spans="1:2" ht="23.25" customHeight="1">
      <c r="A1" s="30" t="s">
        <v>67</v>
      </c>
    </row>
    <row r="2" spans="1:2" ht="19.5" customHeight="1">
      <c r="A2" s="2"/>
      <c r="B2" s="1"/>
    </row>
    <row r="3" spans="1:2" ht="30" customHeight="1">
      <c r="A3" s="98" t="s">
        <v>172</v>
      </c>
      <c r="B3" s="98"/>
    </row>
    <row r="4" spans="1:2" ht="16.5" customHeight="1">
      <c r="A4" s="3"/>
      <c r="B4" s="16" t="s">
        <v>0</v>
      </c>
    </row>
    <row r="5" spans="1:2" ht="38.25" customHeight="1">
      <c r="A5" s="65" t="s">
        <v>3</v>
      </c>
      <c r="B5" s="65" t="s">
        <v>153</v>
      </c>
    </row>
    <row r="6" spans="1:2" ht="38.25" customHeight="1">
      <c r="A6" s="18" t="s">
        <v>187</v>
      </c>
      <c r="B6" s="84">
        <f>SUM(B7:B9)</f>
        <v>2.92</v>
      </c>
    </row>
    <row r="7" spans="1:2" ht="38.25" customHeight="1">
      <c r="A7" s="21" t="s">
        <v>7</v>
      </c>
      <c r="B7" s="141">
        <v>0</v>
      </c>
    </row>
    <row r="8" spans="1:2" ht="38.25" customHeight="1">
      <c r="A8" s="21" t="s">
        <v>8</v>
      </c>
      <c r="B8" s="81">
        <v>0.42</v>
      </c>
    </row>
    <row r="9" spans="1:2" ht="38.25" customHeight="1">
      <c r="A9" s="24" t="s">
        <v>9</v>
      </c>
      <c r="B9" s="82">
        <f>SUM(B10:B11)</f>
        <v>2.5</v>
      </c>
    </row>
    <row r="10" spans="1:2" ht="38.25" customHeight="1">
      <c r="A10" s="31" t="s">
        <v>10</v>
      </c>
      <c r="B10" s="82">
        <v>2.5</v>
      </c>
    </row>
    <row r="11" spans="1:2" ht="38.25" customHeight="1">
      <c r="A11" s="32" t="s">
        <v>11</v>
      </c>
      <c r="B11" s="141">
        <v>0</v>
      </c>
    </row>
    <row r="12" spans="1:2" ht="91.5" customHeight="1">
      <c r="A12" s="116" t="s">
        <v>20</v>
      </c>
      <c r="B12" s="116"/>
    </row>
  </sheetData>
  <mergeCells count="2">
    <mergeCell ref="A3:B3"/>
    <mergeCell ref="A12:B12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5"/>
  <sheetViews>
    <sheetView topLeftCell="A8" zoomScaleSheetLayoutView="100" workbookViewId="0">
      <selection activeCell="O12" sqref="O12"/>
    </sheetView>
  </sheetViews>
  <sheetFormatPr defaultColWidth="9" defaultRowHeight="14.25"/>
  <cols>
    <col min="1" max="1" width="13" customWidth="1"/>
    <col min="2" max="3" width="8.75" customWidth="1"/>
    <col min="4" max="4" width="6.875" customWidth="1"/>
    <col min="5" max="5" width="8.125" customWidth="1"/>
    <col min="6" max="6" width="8" customWidth="1"/>
  </cols>
  <sheetData>
    <row r="1" spans="1:14" ht="31.5" customHeight="1">
      <c r="A1" s="48" t="s">
        <v>65</v>
      </c>
      <c r="B1" s="33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ht="33" customHeight="1">
      <c r="A2" s="117" t="s">
        <v>173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26.25" customHeight="1">
      <c r="A3" s="125" t="s">
        <v>66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22.5" customHeight="1">
      <c r="A4" s="118" t="s">
        <v>46</v>
      </c>
      <c r="B4" s="121" t="s">
        <v>47</v>
      </c>
      <c r="C4" s="121" t="s">
        <v>48</v>
      </c>
      <c r="D4" s="121" t="s">
        <v>49</v>
      </c>
      <c r="E4" s="40" t="s">
        <v>50</v>
      </c>
      <c r="F4" s="40"/>
      <c r="G4" s="40"/>
      <c r="H4" s="40"/>
      <c r="I4" s="40"/>
      <c r="J4" s="40"/>
      <c r="K4" s="40"/>
      <c r="L4" s="40"/>
      <c r="M4" s="40"/>
      <c r="N4" s="126" t="s">
        <v>51</v>
      </c>
    </row>
    <row r="5" spans="1:14" ht="37.5" customHeight="1">
      <c r="A5" s="119"/>
      <c r="B5" s="121"/>
      <c r="C5" s="121"/>
      <c r="D5" s="121"/>
      <c r="E5" s="129" t="s">
        <v>52</v>
      </c>
      <c r="F5" s="40" t="s">
        <v>53</v>
      </c>
      <c r="G5" s="40"/>
      <c r="H5" s="40"/>
      <c r="I5" s="40"/>
      <c r="J5" s="41"/>
      <c r="K5" s="41"/>
      <c r="L5" s="130" t="s">
        <v>155</v>
      </c>
      <c r="M5" s="130" t="s">
        <v>156</v>
      </c>
      <c r="N5" s="127"/>
    </row>
    <row r="6" spans="1:14" ht="78.75" customHeight="1">
      <c r="A6" s="120"/>
      <c r="B6" s="121"/>
      <c r="C6" s="121"/>
      <c r="D6" s="121"/>
      <c r="E6" s="129"/>
      <c r="F6" s="42" t="s">
        <v>54</v>
      </c>
      <c r="G6" s="43" t="s">
        <v>55</v>
      </c>
      <c r="H6" s="43" t="s">
        <v>56</v>
      </c>
      <c r="I6" s="43" t="s">
        <v>57</v>
      </c>
      <c r="J6" s="43" t="s">
        <v>58</v>
      </c>
      <c r="K6" s="44" t="s">
        <v>59</v>
      </c>
      <c r="L6" s="131"/>
      <c r="M6" s="131"/>
      <c r="N6" s="128"/>
    </row>
    <row r="7" spans="1:14" ht="39" customHeight="1">
      <c r="A7" s="71" t="s">
        <v>174</v>
      </c>
      <c r="B7" s="45"/>
      <c r="C7" s="45"/>
      <c r="D7" s="45"/>
      <c r="E7" s="73">
        <v>120</v>
      </c>
      <c r="F7" s="72">
        <f>SUM(G7:M7)</f>
        <v>120</v>
      </c>
      <c r="G7" s="72">
        <v>120</v>
      </c>
      <c r="H7" s="137"/>
      <c r="I7" s="137"/>
      <c r="J7" s="137"/>
      <c r="K7" s="137"/>
      <c r="L7" s="137"/>
      <c r="M7" s="137"/>
      <c r="N7" s="45"/>
    </row>
    <row r="8" spans="1:14" ht="24" customHeight="1">
      <c r="A8" s="46"/>
      <c r="B8" s="37"/>
      <c r="C8" s="38"/>
      <c r="D8" s="38"/>
      <c r="E8" s="74"/>
      <c r="F8" s="39"/>
      <c r="G8" s="39"/>
      <c r="H8" s="39"/>
      <c r="I8" s="39"/>
      <c r="J8" s="39"/>
      <c r="K8" s="39"/>
      <c r="L8" s="39"/>
      <c r="M8" s="39"/>
      <c r="N8" s="38"/>
    </row>
    <row r="9" spans="1:14" ht="24" customHeight="1">
      <c r="A9" s="46"/>
      <c r="B9" s="37"/>
      <c r="C9" s="38"/>
      <c r="D9" s="38"/>
      <c r="E9" s="74"/>
      <c r="F9" s="39"/>
      <c r="G9" s="39"/>
      <c r="H9" s="39"/>
      <c r="I9" s="39"/>
      <c r="J9" s="39"/>
      <c r="K9" s="39"/>
      <c r="L9" s="39"/>
      <c r="M9" s="39"/>
      <c r="N9" s="38"/>
    </row>
    <row r="10" spans="1:14" ht="24" customHeight="1">
      <c r="A10" s="46"/>
      <c r="B10" s="37"/>
      <c r="C10" s="38"/>
      <c r="D10" s="38"/>
      <c r="E10" s="74"/>
      <c r="F10" s="39"/>
      <c r="G10" s="39"/>
      <c r="H10" s="39"/>
      <c r="I10" s="39"/>
      <c r="J10" s="39"/>
      <c r="K10" s="39"/>
      <c r="L10" s="39"/>
      <c r="M10" s="39"/>
      <c r="N10" s="38"/>
    </row>
    <row r="11" spans="1:14" ht="24" customHeight="1">
      <c r="A11" s="46"/>
      <c r="B11" s="37"/>
      <c r="C11" s="38"/>
      <c r="D11" s="38"/>
      <c r="E11" s="74"/>
      <c r="F11" s="39"/>
      <c r="G11" s="39"/>
      <c r="H11" s="39"/>
      <c r="I11" s="39"/>
      <c r="J11" s="39"/>
      <c r="K11" s="39"/>
      <c r="L11" s="39"/>
      <c r="M11" s="39"/>
      <c r="N11" s="38"/>
    </row>
    <row r="12" spans="1:14" ht="24" customHeight="1">
      <c r="A12" s="46"/>
      <c r="B12" s="37"/>
      <c r="C12" s="38"/>
      <c r="D12" s="38"/>
      <c r="E12" s="74"/>
      <c r="F12" s="39"/>
      <c r="G12" s="39"/>
      <c r="H12" s="39"/>
      <c r="I12" s="39"/>
      <c r="J12" s="39"/>
      <c r="K12" s="39"/>
      <c r="L12" s="39"/>
      <c r="M12" s="39"/>
      <c r="N12" s="38"/>
    </row>
    <row r="13" spans="1:14" ht="24" customHeight="1">
      <c r="A13" s="46"/>
      <c r="B13" s="37"/>
      <c r="C13" s="38"/>
      <c r="D13" s="38"/>
      <c r="E13" s="74"/>
      <c r="F13" s="39"/>
      <c r="G13" s="39"/>
      <c r="H13" s="39"/>
      <c r="I13" s="39"/>
      <c r="J13" s="39"/>
      <c r="K13" s="39"/>
      <c r="L13" s="39"/>
      <c r="M13" s="39"/>
      <c r="N13" s="38"/>
    </row>
    <row r="14" spans="1:14" ht="24" customHeight="1">
      <c r="A14" s="46"/>
      <c r="B14" s="37"/>
      <c r="C14" s="38"/>
      <c r="D14" s="38"/>
      <c r="E14" s="74"/>
      <c r="F14" s="39"/>
      <c r="G14" s="39"/>
      <c r="H14" s="39"/>
      <c r="I14" s="39"/>
      <c r="J14" s="39"/>
      <c r="K14" s="39"/>
      <c r="L14" s="39"/>
      <c r="M14" s="39"/>
      <c r="N14" s="38"/>
    </row>
    <row r="15" spans="1:14" ht="24" customHeight="1">
      <c r="A15" s="122" t="s">
        <v>61</v>
      </c>
      <c r="B15" s="123"/>
      <c r="C15" s="123"/>
      <c r="D15" s="124"/>
      <c r="E15" s="74">
        <v>120</v>
      </c>
      <c r="F15" s="39">
        <v>120</v>
      </c>
      <c r="G15" s="39">
        <v>120</v>
      </c>
      <c r="H15" s="142"/>
      <c r="I15" s="142"/>
      <c r="J15" s="142"/>
      <c r="K15" s="142"/>
      <c r="L15" s="142"/>
      <c r="M15" s="142"/>
      <c r="N15" s="38"/>
    </row>
  </sheetData>
  <mergeCells count="11">
    <mergeCell ref="A15:D15"/>
    <mergeCell ref="A3:N3"/>
    <mergeCell ref="N4:N6"/>
    <mergeCell ref="E5:E6"/>
    <mergeCell ref="L5:L6"/>
    <mergeCell ref="M5:M6"/>
    <mergeCell ref="A2:N2"/>
    <mergeCell ref="A4:A6"/>
    <mergeCell ref="B4:B6"/>
    <mergeCell ref="C4:C6"/>
    <mergeCell ref="D4:D6"/>
  </mergeCells>
  <phoneticPr fontId="4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SheetLayoutView="100" workbookViewId="0">
      <selection activeCell="O7" sqref="O7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48" t="s">
        <v>68</v>
      </c>
      <c r="B1" s="49"/>
      <c r="C1" s="49"/>
      <c r="D1" s="50"/>
      <c r="E1" s="49"/>
      <c r="F1" s="49"/>
      <c r="G1" s="49"/>
      <c r="H1" s="50"/>
      <c r="I1" s="49"/>
      <c r="J1" s="49"/>
      <c r="K1" s="49"/>
      <c r="L1" s="49"/>
    </row>
    <row r="2" spans="1:12" ht="29.25" customHeight="1">
      <c r="A2" s="132" t="s">
        <v>175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26.25" customHeight="1">
      <c r="A3" s="51"/>
      <c r="B3" s="51"/>
      <c r="C3" s="51"/>
      <c r="D3" s="52"/>
      <c r="E3" s="51"/>
      <c r="F3" s="51"/>
      <c r="G3" s="51"/>
      <c r="H3" s="52"/>
      <c r="I3" s="51"/>
      <c r="J3" s="51"/>
      <c r="K3" s="49"/>
      <c r="L3" s="47" t="s">
        <v>66</v>
      </c>
    </row>
    <row r="4" spans="1:12" ht="24" customHeight="1">
      <c r="A4" s="118" t="s">
        <v>62</v>
      </c>
      <c r="B4" s="118" t="s">
        <v>63</v>
      </c>
      <c r="C4" s="40" t="s">
        <v>50</v>
      </c>
      <c r="D4" s="40"/>
      <c r="E4" s="40"/>
      <c r="F4" s="40"/>
      <c r="G4" s="40"/>
      <c r="H4" s="40"/>
      <c r="I4" s="40"/>
      <c r="J4" s="40"/>
      <c r="K4" s="40"/>
      <c r="L4" s="118" t="s">
        <v>12</v>
      </c>
    </row>
    <row r="5" spans="1:12" ht="25.5" customHeight="1">
      <c r="A5" s="119"/>
      <c r="B5" s="119"/>
      <c r="C5" s="129" t="s">
        <v>52</v>
      </c>
      <c r="D5" s="133" t="s">
        <v>154</v>
      </c>
      <c r="E5" s="134"/>
      <c r="F5" s="134"/>
      <c r="G5" s="134"/>
      <c r="H5" s="134"/>
      <c r="I5" s="135"/>
      <c r="J5" s="130" t="s">
        <v>155</v>
      </c>
      <c r="K5" s="130" t="s">
        <v>156</v>
      </c>
      <c r="L5" s="119"/>
    </row>
    <row r="6" spans="1:12" ht="81" customHeight="1">
      <c r="A6" s="120"/>
      <c r="B6" s="120"/>
      <c r="C6" s="129"/>
      <c r="D6" s="42" t="s">
        <v>54</v>
      </c>
      <c r="E6" s="43" t="s">
        <v>55</v>
      </c>
      <c r="F6" s="43" t="s">
        <v>56</v>
      </c>
      <c r="G6" s="43" t="s">
        <v>57</v>
      </c>
      <c r="H6" s="43" t="s">
        <v>58</v>
      </c>
      <c r="I6" s="44" t="s">
        <v>64</v>
      </c>
      <c r="J6" s="131"/>
      <c r="K6" s="131"/>
      <c r="L6" s="120"/>
    </row>
    <row r="7" spans="1:12" ht="32.25" customHeight="1">
      <c r="A7" s="76"/>
      <c r="B7" s="54"/>
      <c r="C7" s="78"/>
      <c r="D7" s="78"/>
      <c r="E7" s="78"/>
      <c r="F7" s="78"/>
      <c r="G7" s="78"/>
      <c r="H7" s="78"/>
      <c r="I7" s="78"/>
      <c r="J7" s="78"/>
      <c r="K7" s="78"/>
      <c r="L7" s="54"/>
    </row>
    <row r="8" spans="1:12" ht="32.25" customHeight="1">
      <c r="A8" s="54"/>
      <c r="B8" s="54"/>
      <c r="C8" s="54"/>
      <c r="D8" s="55"/>
      <c r="E8" s="54"/>
      <c r="F8" s="54"/>
      <c r="G8" s="54"/>
      <c r="H8" s="55"/>
      <c r="I8" s="54"/>
      <c r="J8" s="54"/>
      <c r="K8" s="54"/>
      <c r="L8" s="54"/>
    </row>
    <row r="9" spans="1:12" ht="32.25" customHeight="1">
      <c r="A9" s="54"/>
      <c r="B9" s="54"/>
      <c r="C9" s="54"/>
      <c r="D9" s="55"/>
      <c r="E9" s="54"/>
      <c r="F9" s="54"/>
      <c r="G9" s="54"/>
      <c r="H9" s="55"/>
      <c r="I9" s="54"/>
      <c r="J9" s="54"/>
      <c r="K9" s="54"/>
      <c r="L9" s="54"/>
    </row>
    <row r="10" spans="1:12" ht="32.25" customHeight="1">
      <c r="A10" s="54"/>
      <c r="B10" s="54"/>
      <c r="C10" s="54"/>
      <c r="D10" s="55"/>
      <c r="E10" s="54"/>
      <c r="F10" s="54"/>
      <c r="G10" s="54"/>
      <c r="H10" s="55"/>
      <c r="I10" s="54"/>
      <c r="J10" s="54"/>
      <c r="K10" s="54"/>
      <c r="L10" s="54"/>
    </row>
    <row r="11" spans="1:12" ht="32.25" customHeight="1">
      <c r="A11" s="54"/>
      <c r="B11" s="54"/>
      <c r="C11" s="54"/>
      <c r="D11" s="55"/>
      <c r="E11" s="54"/>
      <c r="F11" s="54"/>
      <c r="G11" s="54"/>
      <c r="H11" s="55"/>
      <c r="I11" s="54"/>
      <c r="J11" s="54"/>
      <c r="K11" s="54"/>
      <c r="L11" s="54"/>
    </row>
    <row r="12" spans="1:12" ht="32.25" customHeight="1">
      <c r="A12" s="54"/>
      <c r="B12" s="54"/>
      <c r="C12" s="54"/>
      <c r="D12" s="55"/>
      <c r="E12" s="54"/>
      <c r="F12" s="54"/>
      <c r="G12" s="54"/>
      <c r="H12" s="55"/>
      <c r="I12" s="54"/>
      <c r="J12" s="54"/>
      <c r="K12" s="54"/>
      <c r="L12" s="54"/>
    </row>
    <row r="13" spans="1:12" ht="32.25" customHeight="1">
      <c r="A13" s="54"/>
      <c r="B13" s="54"/>
      <c r="C13" s="54"/>
      <c r="D13" s="55"/>
      <c r="E13" s="54"/>
      <c r="F13" s="54"/>
      <c r="G13" s="54"/>
      <c r="H13" s="55"/>
      <c r="I13" s="54"/>
      <c r="J13" s="54"/>
      <c r="K13" s="54"/>
      <c r="L13" s="54"/>
    </row>
    <row r="14" spans="1:12" ht="32.25" customHeight="1">
      <c r="A14" s="122" t="s">
        <v>60</v>
      </c>
      <c r="B14" s="124"/>
      <c r="C14" s="75"/>
      <c r="D14" s="77"/>
      <c r="E14" s="75"/>
      <c r="F14" s="75"/>
      <c r="G14" s="75"/>
      <c r="H14" s="77"/>
      <c r="I14" s="75"/>
      <c r="J14" s="75"/>
      <c r="K14" s="75"/>
      <c r="L14" s="53"/>
    </row>
  </sheetData>
  <mergeCells count="9">
    <mergeCell ref="A14:B14"/>
    <mergeCell ref="A2:L2"/>
    <mergeCell ref="A4:A6"/>
    <mergeCell ref="B4:B6"/>
    <mergeCell ref="L4:L6"/>
    <mergeCell ref="C5:C6"/>
    <mergeCell ref="J5:J6"/>
    <mergeCell ref="K5:K6"/>
    <mergeCell ref="D5:I5"/>
  </mergeCells>
  <phoneticPr fontId="15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123</dc:creator>
  <cp:keywords/>
  <dc:description/>
  <cp:lastModifiedBy>Administrator</cp:lastModifiedBy>
  <cp:revision/>
  <cp:lastPrinted>2018-05-11T07:40:30Z</cp:lastPrinted>
  <dcterms:created xsi:type="dcterms:W3CDTF">1996-12-17T01:32:42Z</dcterms:created>
  <dcterms:modified xsi:type="dcterms:W3CDTF">2018-05-11T08:25:36Z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2052-9.1.0.5041</vt:lpwstr>
  </property>
</Properties>
</file>