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2630" activeTab="2"/>
  </bookViews>
  <sheets>
    <sheet name="附件1" sheetId="1" r:id="rId1"/>
    <sheet name="附件2" sheetId="8" r:id="rId2"/>
    <sheet name="附件3" sheetId="9" r:id="rId3"/>
    <sheet name="附件4" sheetId="12" r:id="rId4"/>
    <sheet name="附件5" sheetId="2" r:id="rId5"/>
    <sheet name="附件6" sheetId="6" r:id="rId6"/>
    <sheet name="附件7" sheetId="13" r:id="rId7"/>
    <sheet name="附件8" sheetId="3" r:id="rId8"/>
    <sheet name="附件9" sheetId="4" r:id="rId9"/>
    <sheet name="附件10" sheetId="11" r:id="rId10"/>
  </sheets>
  <definedNames>
    <definedName name="_xlnm.Print_Titles" localSheetId="0">附件1!$1:$7</definedName>
    <definedName name="_xlnm.Print_Titles" localSheetId="3">附件4!$1:$7</definedName>
    <definedName name="_xlnm.Print_Titles" localSheetId="5">附件6!$1:$4</definedName>
  </definedNames>
  <calcPr calcId="144525"/>
</workbook>
</file>

<file path=xl/sharedStrings.xml><?xml version="1.0" encoding="utf-8"?>
<sst xmlns="http://schemas.openxmlformats.org/spreadsheetml/2006/main" count="169">
  <si>
    <t>附件1</t>
  </si>
  <si>
    <t>孝义市社会劳动保险事业管理中心2018年部门收支总表</t>
  </si>
  <si>
    <t>单位：万元</t>
  </si>
  <si>
    <t>收      入</t>
  </si>
  <si>
    <t>支      出</t>
  </si>
  <si>
    <t>项 目</t>
  </si>
  <si>
    <t>预算数</t>
  </si>
  <si>
    <t>项  目</t>
  </si>
  <si>
    <t>2017年</t>
  </si>
  <si>
    <t>2018年</t>
  </si>
  <si>
    <t>2018年比2017年增减%</t>
  </si>
  <si>
    <t>一、一般公共预算收入</t>
  </si>
  <si>
    <t>一、一般公共服务支出</t>
  </si>
  <si>
    <t>二、纳入预算管理的政府性基金收入</t>
  </si>
  <si>
    <t>二、外交支出</t>
  </si>
  <si>
    <t>三、纳入财政专户管理的事业收入</t>
  </si>
  <si>
    <t>三、国防支出</t>
  </si>
  <si>
    <t>四、其他收入</t>
  </si>
  <si>
    <t>四、公共安全支出</t>
  </si>
  <si>
    <t>五、教育支出</t>
  </si>
  <si>
    <t>六、科学技术支出</t>
  </si>
  <si>
    <t>七、文化体育与传媒支出</t>
  </si>
  <si>
    <t>八、社会保障和就业支出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</si>
  <si>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</si>
  <si>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</si>
  <si>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</si>
  <si>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</si>
  <si>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</si>
  <si>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</si>
  <si>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</si>
  <si>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</si>
  <si>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二十、国土海洋气象等支出</t>
  </si>
  <si>
    <t>二十一、住房保障支出</t>
  </si>
  <si>
    <t>二十二、粮油物资储备支出</t>
  </si>
  <si>
    <t>二十九、其他支出</t>
  </si>
  <si>
    <t>本年收入合计</t>
  </si>
  <si>
    <t>本年支出合计</t>
  </si>
  <si>
    <t>附件2</t>
  </si>
  <si>
    <t>孝义市社会劳动保险事业管理中心2018年部门收入总表</t>
  </si>
  <si>
    <t>项目</t>
  </si>
  <si>
    <t>一般公共预算</t>
  </si>
  <si>
    <t>政府性基金</t>
  </si>
  <si>
    <t>纳入财政专户管理的事业收入</t>
  </si>
  <si>
    <t>其他收入</t>
  </si>
  <si>
    <t>科目编码</t>
  </si>
  <si>
    <t>科目名称</t>
  </si>
  <si>
    <t>社会保障和就业支出</t>
  </si>
  <si>
    <t xml:space="preserve">   人力资源和社会保障管理事务</t>
  </si>
  <si>
    <t xml:space="preserve">       社会保险经办机构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</si>
  <si>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   </t>
    </r>
    <r>
      <rPr>
        <sz val="12"/>
        <rFont val="宋体"/>
        <charset val="134"/>
      </rPr>
      <t>其他人力资源和社会保障管理事务支出</t>
    </r>
  </si>
  <si>
    <t xml:space="preserve">   行政事业单位离退休</t>
  </si>
  <si>
    <t xml:space="preserve">       机关事业单位基本养老保险缴费支出</t>
  </si>
  <si>
    <r>
      <rPr>
        <sz val="12"/>
        <rFont val="宋体"/>
        <charset val="134"/>
      </rPr>
      <t>2</t>
    </r>
    <r>
      <rPr>
        <sz val="12"/>
        <rFont val="宋体"/>
        <charset val="134"/>
      </rPr>
      <t>080506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</si>
  <si>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   机关事业单位职业年金缴费支出</t>
    </r>
  </si>
  <si>
    <t xml:space="preserve">   财政对基本养老保险基金的补助</t>
  </si>
  <si>
    <t xml:space="preserve">      财政对企业职工基本养老保险基金的补助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</si>
  <si>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</t>
    </r>
    <r>
      <rPr>
        <sz val="12"/>
        <rFont val="宋体"/>
        <charset val="134"/>
      </rPr>
      <t>其他社会保障和就业支出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</si>
  <si>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  </t>
    </r>
    <r>
      <rPr>
        <sz val="12"/>
        <rFont val="宋体"/>
        <charset val="134"/>
      </rPr>
      <t>其他社会保障和就业支出</t>
    </r>
  </si>
  <si>
    <t>住房保障支出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</si>
  <si>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</t>
    </r>
    <r>
      <rPr>
        <sz val="12"/>
        <rFont val="宋体"/>
        <charset val="134"/>
      </rPr>
      <t>住房改革支出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</si>
  <si>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  住房公积金</t>
    </r>
  </si>
  <si>
    <t>合计</t>
  </si>
  <si>
    <t>附件3</t>
  </si>
  <si>
    <t>孝义市社会劳动保险事业管理中心2018年部门支出总表</t>
  </si>
  <si>
    <t>基本支出</t>
  </si>
  <si>
    <t>项目支出</t>
  </si>
  <si>
    <t>附件4</t>
  </si>
  <si>
    <t>孝义市社会劳动保险事业管理中心2018年财政拨款收支总表</t>
  </si>
  <si>
    <t>小计</t>
  </si>
  <si>
    <t>政府性基金预算</t>
  </si>
  <si>
    <t>二、政府性基金预算</t>
  </si>
  <si>
    <t>附件5</t>
  </si>
  <si>
    <t>孝义市社会劳动保险事业管理中心2018年一般公共预算支出预算表</t>
  </si>
  <si>
    <t>2017年预算数</t>
  </si>
  <si>
    <t>2018年预算数</t>
  </si>
  <si>
    <t>2018年预算数比2017年预算数增减%</t>
  </si>
  <si>
    <t>附件6</t>
  </si>
  <si>
    <t>孝义市社会劳动保险事业管理中心2018年一般公共预算安排基本支出经济科目表</t>
  </si>
  <si>
    <t>经济科目名称</t>
  </si>
  <si>
    <t>备注</t>
  </si>
  <si>
    <t>一、工资福利支出</t>
  </si>
  <si>
    <t xml:space="preserve">    基本工资</t>
  </si>
  <si>
    <t xml:space="preserve">    津贴补贴</t>
  </si>
  <si>
    <t xml:space="preserve">    奖金</t>
  </si>
  <si>
    <t xml:space="preserve">    绩效工资</t>
  </si>
  <si>
    <t xml:space="preserve">    机关事业单位基本养老保险缴费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</si>
  <si>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职业年金缴费</t>
    </r>
  </si>
  <si>
    <t xml:space="preserve">    职工基本医疗保险缴费</t>
  </si>
  <si>
    <t xml:space="preserve">    公务员医疗补助缴费</t>
  </si>
  <si>
    <t xml:space="preserve">    其他社会保障缴费</t>
  </si>
  <si>
    <t xml:space="preserve">    住房公积金</t>
  </si>
  <si>
    <t xml:space="preserve">    其他工资福利支出</t>
  </si>
  <si>
    <t>二、商品和服务支出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</si>
  <si>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办公费</t>
    </r>
  </si>
  <si>
    <t xml:space="preserve">    印刷费</t>
  </si>
  <si>
    <t xml:space="preserve">    咨询费</t>
  </si>
  <si>
    <t xml:space="preserve">    手续费</t>
  </si>
  <si>
    <t xml:space="preserve">    水费</t>
  </si>
  <si>
    <t xml:space="preserve">    电费</t>
  </si>
  <si>
    <t xml:space="preserve">    邮电费</t>
  </si>
  <si>
    <t xml:space="preserve">    取暖费（单位）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</si>
  <si>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物业管理费</t>
    </r>
  </si>
  <si>
    <t xml:space="preserve">    差旅费</t>
  </si>
  <si>
    <t xml:space="preserve">    因公出国（境）费用</t>
  </si>
  <si>
    <t xml:space="preserve">    维修（护）费</t>
  </si>
  <si>
    <t xml:space="preserve">    租赁费</t>
  </si>
  <si>
    <t xml:space="preserve">    会议费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</si>
  <si>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培训费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</si>
  <si>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公务接待费</t>
    </r>
  </si>
  <si>
    <t xml:space="preserve">    专用材料费</t>
  </si>
  <si>
    <t xml:space="preserve">    被装购置费</t>
  </si>
  <si>
    <t xml:space="preserve">    专用燃料费</t>
  </si>
  <si>
    <t xml:space="preserve">    劳务费</t>
  </si>
  <si>
    <t xml:space="preserve">    委托业务费</t>
  </si>
  <si>
    <t xml:space="preserve">    工会经费</t>
  </si>
  <si>
    <t xml:space="preserve">    福利费</t>
  </si>
  <si>
    <t xml:space="preserve">    公务用车运行维护费</t>
  </si>
  <si>
    <t xml:space="preserve">    其他交通费用</t>
  </si>
  <si>
    <t xml:space="preserve">    税金及附加费用</t>
  </si>
  <si>
    <t xml:space="preserve">    其他商品和服务支出</t>
  </si>
  <si>
    <t>三、对个人和家庭的补助</t>
  </si>
  <si>
    <t xml:space="preserve">    离休费</t>
  </si>
  <si>
    <t xml:space="preserve">    退休费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</si>
  <si>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退职（役）费</t>
    </r>
  </si>
  <si>
    <t xml:space="preserve">    抚恤金</t>
  </si>
  <si>
    <t xml:space="preserve">    生活补助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</si>
  <si>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救济费</t>
    </r>
  </si>
  <si>
    <t xml:space="preserve">    医疗费补助</t>
  </si>
  <si>
    <t xml:space="preserve">    助学金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</si>
  <si>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个人农业生产补贴</t>
    </r>
  </si>
  <si>
    <t xml:space="preserve">    奖励金</t>
  </si>
  <si>
    <t xml:space="preserve">    其他对个人和家庭的补助支出</t>
  </si>
  <si>
    <t>附件7</t>
  </si>
  <si>
    <t>孝义市社会劳动保险事业管理中心2018年政府性基金预算支出表</t>
  </si>
  <si>
    <t>2018年预算比2017年预算数增减</t>
  </si>
  <si>
    <t>附件8</t>
  </si>
  <si>
    <t>孝义市社会劳动保险事业管理中心2018年一般公共预算“三公”经费支出预算情况统计表</t>
  </si>
  <si>
    <t>合 计</t>
  </si>
  <si>
    <t>1、因公出国（境）费用</t>
  </si>
  <si>
    <t>2、公务接待费</t>
  </si>
  <si>
    <t>3、公务用车费</t>
  </si>
  <si>
    <t xml:space="preserve">      其中：（1）公务用车运行维护费</t>
  </si>
  <si>
    <t xml:space="preserve">            （2）公务用车购置费</t>
  </si>
  <si>
    <t xml:space="preserve">    注：按照中央、省预算公开规定，各级各部门公开的“三公”经费为一般公共预算安排的“三公”经费。“三公”经费包括因公出国（境）费用、公务接待费和公务用车购置费及运行费。1、因公出国（境）费用，指单位工作人员公务出国（境）的住宿费、旅费、伙食补助费、杂费、培训费等支出。2、公务接待费，指单位按规定开支的各类公务接待（含外宾接待）支出。3、公务用车购置费及运行费，指单位公务用车购置费及租用费、燃料费、维修费、过桥过路费、保险费等支出，公务用车指用于履行公务的机动车辆，包括一般公务用车和执法执勤用车。</t>
  </si>
  <si>
    <t>附表9</t>
  </si>
  <si>
    <t>孝义市社会劳动保险事业管理中心2018年政府采购预算表</t>
  </si>
  <si>
    <t>采购项目</t>
  </si>
  <si>
    <t>规格要求</t>
  </si>
  <si>
    <t>计量单位</t>
  </si>
  <si>
    <t>数量</t>
  </si>
  <si>
    <t>资     金     来     源</t>
  </si>
  <si>
    <t>需求时间</t>
  </si>
  <si>
    <t>总计</t>
  </si>
  <si>
    <t>纳入预算管理的政府性基金</t>
  </si>
  <si>
    <t>纳入专户管理的事业资金</t>
  </si>
  <si>
    <t>小   计</t>
  </si>
  <si>
    <t>经费拨款</t>
  </si>
  <si>
    <t>纳入预算管理的行政事业性收费安排的拨款</t>
  </si>
  <si>
    <t>罚没收入安排的拨款</t>
  </si>
  <si>
    <t>专项收入安排的拨款</t>
  </si>
  <si>
    <t>国有资源（资产）有偿使用收入安排资金</t>
  </si>
  <si>
    <t>合  计</t>
  </si>
  <si>
    <t>附表10</t>
  </si>
  <si>
    <t>孝义市社会劳动保险事业管理中心2018年政府购买服务支出预算表</t>
  </si>
  <si>
    <t>购买服务内容</t>
  </si>
  <si>
    <t>承接主体</t>
  </si>
  <si>
    <t>一般公共预算资金</t>
  </si>
  <si>
    <t>其他收入安排资金</t>
  </si>
  <si>
    <r>
      <rPr>
        <sz val="12"/>
        <rFont val="宋体"/>
        <charset val="134"/>
      </rPr>
      <t xml:space="preserve">合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计</t>
    </r>
  </si>
</sst>
</file>

<file path=xl/styles.xml><?xml version="1.0" encoding="utf-8"?>
<styleSheet xmlns="http://schemas.openxmlformats.org/spreadsheetml/2006/main">
  <numFmts count="8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* #,##0.0;* \-#,##0.0;* &quot;&quot;??;@"/>
    <numFmt numFmtId="177" formatCode="0.00_ "/>
    <numFmt numFmtId="178" formatCode="0.00;[Red]0.00"/>
    <numFmt numFmtId="179" formatCode="0_ "/>
  </numFmts>
  <fonts count="34">
    <font>
      <sz val="12"/>
      <name val="宋体"/>
      <charset val="134"/>
    </font>
    <font>
      <sz val="12"/>
      <name val="宋体"/>
      <charset val="134"/>
    </font>
    <font>
      <b/>
      <sz val="20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b/>
      <sz val="18"/>
      <name val="宋体"/>
      <charset val="134"/>
    </font>
    <font>
      <sz val="12"/>
      <name val="楷体_GB2312"/>
      <charset val="134"/>
    </font>
    <font>
      <b/>
      <sz val="12"/>
      <name val="宋体"/>
      <charset val="134"/>
    </font>
    <font>
      <sz val="12"/>
      <color indexed="8"/>
      <name val="宋体"/>
      <charset val="134"/>
    </font>
    <font>
      <sz val="14"/>
      <name val="黑体"/>
      <charset val="134"/>
    </font>
    <font>
      <sz val="8"/>
      <name val="宋体"/>
      <charset val="134"/>
    </font>
    <font>
      <sz val="16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 applyProtection="0"/>
    <xf numFmtId="42" fontId="14" fillId="0" borderId="0" applyFont="0" applyFill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2" fillId="11" borderId="13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22" borderId="18" applyNumberFormat="0" applyFont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31" fillId="0" borderId="17" applyNumberFormat="0" applyFill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7" fillId="21" borderId="16" applyNumberFormat="0" applyAlignment="0" applyProtection="0">
      <alignment vertical="center"/>
    </xf>
    <xf numFmtId="0" fontId="33" fillId="21" borderId="13" applyNumberFormat="0" applyAlignment="0" applyProtection="0">
      <alignment vertical="center"/>
    </xf>
    <xf numFmtId="0" fontId="30" fillId="29" borderId="20" applyNumberForma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1" fillId="0" borderId="0" applyProtection="0"/>
  </cellStyleXfs>
  <cellXfs count="133">
    <xf numFmtId="0" fontId="0" fillId="0" borderId="0" xfId="0" applyProtection="1"/>
    <xf numFmtId="49" fontId="1" fillId="0" borderId="0" xfId="0" applyNumberFormat="1" applyFont="1" applyFill="1" applyAlignment="1" applyProtection="1">
      <alignment horizontal="left" vertical="center"/>
    </xf>
    <xf numFmtId="0" fontId="1" fillId="0" borderId="0" xfId="49" applyProtection="1"/>
    <xf numFmtId="0" fontId="1" fillId="0" borderId="0" xfId="49" applyAlignment="1" applyProtection="1">
      <alignment wrapText="1"/>
    </xf>
    <xf numFmtId="49" fontId="2" fillId="2" borderId="0" xfId="49" applyNumberFormat="1" applyFont="1" applyFill="1" applyAlignment="1" applyProtection="1">
      <alignment horizontal="center" vertical="center"/>
    </xf>
    <xf numFmtId="49" fontId="3" fillId="2" borderId="0" xfId="49" applyNumberFormat="1" applyFont="1" applyFill="1" applyAlignment="1" applyProtection="1">
      <alignment horizontal="center" vertical="center"/>
    </xf>
    <xf numFmtId="49" fontId="3" fillId="2" borderId="0" xfId="49" applyNumberFormat="1" applyFont="1" applyFill="1" applyAlignment="1" applyProtection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177" fontId="1" fillId="0" borderId="2" xfId="0" applyNumberFormat="1" applyFont="1" applyFill="1" applyBorder="1" applyAlignment="1" applyProtection="1">
      <alignment horizontal="centerContinuous" vertical="center"/>
    </xf>
    <xf numFmtId="49" fontId="1" fillId="0" borderId="3" xfId="0" applyNumberFormat="1" applyFont="1" applyFill="1" applyBorder="1" applyAlignment="1" applyProtection="1">
      <alignment horizontal="center" vertical="center" wrapText="1"/>
    </xf>
    <xf numFmtId="177" fontId="1" fillId="0" borderId="2" xfId="0" applyNumberFormat="1" applyFont="1" applyFill="1" applyBorder="1" applyAlignment="1" applyProtection="1">
      <alignment horizontal="center" vertical="center" wrapText="1"/>
    </xf>
    <xf numFmtId="177" fontId="1" fillId="0" borderId="4" xfId="0" applyNumberFormat="1" applyFont="1" applyFill="1" applyBorder="1" applyAlignment="1" applyProtection="1">
      <alignment horizontal="center" vertical="center"/>
    </xf>
    <xf numFmtId="177" fontId="1" fillId="0" borderId="5" xfId="0" applyNumberFormat="1" applyFont="1" applyFill="1" applyBorder="1" applyAlignment="1" applyProtection="1">
      <alignment horizontal="center" vertical="center"/>
    </xf>
    <xf numFmtId="49" fontId="1" fillId="0" borderId="6" xfId="0" applyNumberFormat="1" applyFont="1" applyFill="1" applyBorder="1" applyAlignment="1" applyProtection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49" applyFont="1" applyBorder="1" applyProtection="1"/>
    <xf numFmtId="0" fontId="1" fillId="0" borderId="2" xfId="49" applyFont="1" applyBorder="1" applyAlignment="1" applyProtection="1">
      <alignment wrapText="1"/>
    </xf>
    <xf numFmtId="49" fontId="1" fillId="0" borderId="4" xfId="0" applyNumberFormat="1" applyFont="1" applyFill="1" applyBorder="1" applyAlignment="1" applyProtection="1">
      <alignment horizontal="center" vertical="center"/>
    </xf>
    <xf numFmtId="49" fontId="1" fillId="0" borderId="7" xfId="0" applyNumberFormat="1" applyFont="1" applyFill="1" applyBorder="1" applyAlignment="1" applyProtection="1">
      <alignment horizontal="center" vertical="center"/>
    </xf>
    <xf numFmtId="0" fontId="4" fillId="0" borderId="2" xfId="49" applyFont="1" applyBorder="1" applyProtection="1"/>
    <xf numFmtId="0" fontId="4" fillId="0" borderId="2" xfId="49" applyFont="1" applyBorder="1" applyAlignment="1" applyProtection="1">
      <alignment wrapText="1"/>
    </xf>
    <xf numFmtId="177" fontId="1" fillId="0" borderId="0" xfId="0" applyNumberFormat="1" applyFont="1" applyAlignment="1">
      <alignment horizontal="right" vertical="center"/>
    </xf>
    <xf numFmtId="177" fontId="1" fillId="0" borderId="7" xfId="0" applyNumberFormat="1" applyFont="1" applyFill="1" applyBorder="1" applyAlignment="1" applyProtection="1">
      <alignment horizontal="center" vertical="center"/>
    </xf>
    <xf numFmtId="177" fontId="1" fillId="0" borderId="1" xfId="0" applyNumberFormat="1" applyFont="1" applyFill="1" applyBorder="1" applyAlignment="1" applyProtection="1">
      <alignment horizontal="center" vertical="center" wrapText="1"/>
    </xf>
    <xf numFmtId="49" fontId="1" fillId="2" borderId="2" xfId="49" applyNumberFormat="1" applyFont="1" applyFill="1" applyBorder="1" applyAlignment="1" applyProtection="1">
      <alignment horizontal="center" vertical="center" wrapText="1"/>
    </xf>
    <xf numFmtId="177" fontId="1" fillId="0" borderId="6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Alignment="1">
      <alignment horizontal="right" vertical="center"/>
    </xf>
    <xf numFmtId="176" fontId="5" fillId="0" borderId="0" xfId="0" applyNumberFormat="1" applyFont="1" applyAlignment="1">
      <alignment horizontal="right" vertical="center"/>
    </xf>
    <xf numFmtId="177" fontId="5" fillId="0" borderId="0" xfId="0" applyNumberFormat="1" applyFont="1" applyAlignment="1">
      <alignment horizontal="right" vertical="center"/>
    </xf>
    <xf numFmtId="49" fontId="2" fillId="0" borderId="0" xfId="0" applyNumberFormat="1" applyFont="1" applyFill="1" applyAlignment="1" applyProtection="1">
      <alignment horizontal="center" vertical="center"/>
    </xf>
    <xf numFmtId="177" fontId="1" fillId="0" borderId="8" xfId="0" applyNumberFormat="1" applyFont="1" applyBorder="1" applyAlignment="1">
      <alignment horizontal="right" vertical="center"/>
    </xf>
    <xf numFmtId="0" fontId="1" fillId="0" borderId="2" xfId="0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 applyProtection="1">
      <alignment horizontal="center" vertical="center"/>
    </xf>
    <xf numFmtId="0" fontId="1" fillId="0" borderId="2" xfId="0" applyNumberFormat="1" applyFont="1" applyBorder="1" applyAlignment="1">
      <alignment horizontal="center" vertical="center"/>
    </xf>
    <xf numFmtId="49" fontId="1" fillId="0" borderId="2" xfId="0" applyNumberFormat="1" applyFont="1" applyFill="1" applyBorder="1" applyAlignment="1" applyProtection="1">
      <alignment vertical="center"/>
    </xf>
    <xf numFmtId="0" fontId="1" fillId="0" borderId="2" xfId="0" applyNumberFormat="1" applyFont="1" applyFill="1" applyBorder="1" applyAlignment="1">
      <alignment vertical="center"/>
    </xf>
    <xf numFmtId="176" fontId="1" fillId="0" borderId="2" xfId="0" applyNumberFormat="1" applyFont="1" applyFill="1" applyBorder="1" applyAlignment="1">
      <alignment vertical="center"/>
    </xf>
    <xf numFmtId="177" fontId="1" fillId="0" borderId="2" xfId="0" applyNumberFormat="1" applyFont="1" applyFill="1" applyBorder="1" applyAlignment="1">
      <alignment vertical="center"/>
    </xf>
    <xf numFmtId="49" fontId="1" fillId="0" borderId="5" xfId="0" applyNumberFormat="1" applyFont="1" applyFill="1" applyBorder="1" applyAlignment="1" applyProtection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176" fontId="1" fillId="0" borderId="1" xfId="0" applyNumberFormat="1" applyFont="1" applyFill="1" applyBorder="1" applyAlignment="1" applyProtection="1">
      <alignment horizontal="center" vertical="center" wrapText="1"/>
    </xf>
    <xf numFmtId="177" fontId="1" fillId="0" borderId="1" xfId="0" applyNumberFormat="1" applyFont="1" applyFill="1" applyBorder="1" applyAlignment="1" applyProtection="1">
      <alignment horizontal="centerContinuous" vertical="center"/>
    </xf>
    <xf numFmtId="176" fontId="1" fillId="0" borderId="3" xfId="0" applyNumberFormat="1" applyFont="1" applyFill="1" applyBorder="1" applyAlignment="1" applyProtection="1">
      <alignment horizontal="center" vertical="center" wrapText="1"/>
    </xf>
    <xf numFmtId="176" fontId="1" fillId="0" borderId="6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0" fillId="0" borderId="0" xfId="0" applyFont="1" applyProtection="1"/>
    <xf numFmtId="0" fontId="6" fillId="0" borderId="0" xfId="0" applyFont="1" applyAlignment="1" applyProtection="1">
      <alignment horizontal="center" vertical="center"/>
    </xf>
    <xf numFmtId="0" fontId="7" fillId="0" borderId="9" xfId="0" applyFont="1" applyBorder="1" applyAlignment="1" applyProtection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10" xfId="0" applyFont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178" fontId="1" fillId="0" borderId="2" xfId="0" applyNumberFormat="1" applyFont="1" applyBorder="1" applyAlignment="1" applyProtection="1">
      <alignment vertical="center"/>
    </xf>
    <xf numFmtId="0" fontId="1" fillId="0" borderId="2" xfId="0" applyFont="1" applyBorder="1" applyAlignment="1" applyProtection="1">
      <alignment vertical="center"/>
    </xf>
    <xf numFmtId="0" fontId="1" fillId="0" borderId="1" xfId="0" applyFont="1" applyBorder="1" applyAlignment="1" applyProtection="1">
      <alignment vertical="center"/>
    </xf>
    <xf numFmtId="178" fontId="1" fillId="0" borderId="1" xfId="0" applyNumberFormat="1" applyFont="1" applyBorder="1" applyAlignment="1" applyProtection="1">
      <alignment vertical="center"/>
    </xf>
    <xf numFmtId="0" fontId="1" fillId="0" borderId="1" xfId="0" applyFont="1" applyBorder="1" applyAlignment="1" applyProtection="1">
      <alignment horizontal="left" vertical="center" wrapText="1"/>
    </xf>
    <xf numFmtId="0" fontId="1" fillId="0" borderId="11" xfId="0" applyFont="1" applyBorder="1" applyAlignment="1" applyProtection="1">
      <alignment horizontal="left" vertical="center" wrapText="1"/>
    </xf>
    <xf numFmtId="178" fontId="1" fillId="0" borderId="11" xfId="0" applyNumberFormat="1" applyFont="1" applyBorder="1" applyAlignment="1" applyProtection="1">
      <alignment vertical="center"/>
    </xf>
    <xf numFmtId="0" fontId="9" fillId="0" borderId="12" xfId="0" applyFont="1" applyBorder="1" applyAlignment="1" applyProtection="1">
      <alignment horizontal="left" vertical="center" wrapText="1"/>
    </xf>
    <xf numFmtId="0" fontId="5" fillId="0" borderId="0" xfId="0" applyFont="1" applyAlignment="1" applyProtection="1">
      <alignment vertical="center"/>
    </xf>
    <xf numFmtId="0" fontId="4" fillId="0" borderId="0" xfId="0" applyFont="1" applyProtection="1"/>
    <xf numFmtId="179" fontId="1" fillId="0" borderId="0" xfId="0" applyNumberFormat="1" applyFont="1" applyBorder="1" applyAlignment="1" applyProtection="1">
      <alignment vertical="center"/>
      <protection locked="0"/>
    </xf>
    <xf numFmtId="0" fontId="10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center"/>
    </xf>
    <xf numFmtId="0" fontId="0" fillId="0" borderId="0" xfId="0" applyFont="1" applyBorder="1" applyAlignment="1" applyProtection="1">
      <alignment vertical="center"/>
    </xf>
    <xf numFmtId="0" fontId="1" fillId="0" borderId="2" xfId="0" applyFont="1" applyBorder="1" applyAlignment="1" applyProtection="1">
      <alignment horizontal="center" vertical="center"/>
    </xf>
    <xf numFmtId="0" fontId="0" fillId="0" borderId="2" xfId="0" applyFont="1" applyBorder="1" applyAlignment="1" applyProtection="1">
      <alignment horizontal="center" vertical="center"/>
    </xf>
    <xf numFmtId="49" fontId="1" fillId="0" borderId="2" xfId="0" applyNumberFormat="1" applyFont="1" applyBorder="1" applyAlignment="1" applyProtection="1">
      <alignment vertical="center"/>
      <protection locked="0"/>
    </xf>
    <xf numFmtId="179" fontId="1" fillId="0" borderId="2" xfId="0" applyNumberFormat="1" applyFont="1" applyBorder="1" applyAlignment="1" applyProtection="1">
      <alignment vertical="center"/>
      <protection locked="0"/>
    </xf>
    <xf numFmtId="179" fontId="1" fillId="0" borderId="1" xfId="0" applyNumberFormat="1" applyFont="1" applyBorder="1" applyAlignment="1" applyProtection="1">
      <alignment vertical="center"/>
    </xf>
    <xf numFmtId="0" fontId="0" fillId="0" borderId="0" xfId="0" applyFont="1" applyAlignment="1" applyProtection="1">
      <alignment horizontal="center"/>
    </xf>
    <xf numFmtId="0" fontId="1" fillId="0" borderId="8" xfId="0" applyFont="1" applyBorder="1" applyAlignment="1" applyProtection="1">
      <alignment horizontal="right" vertical="center"/>
    </xf>
    <xf numFmtId="0" fontId="1" fillId="0" borderId="2" xfId="0" applyFont="1" applyBorder="1" applyAlignment="1" applyProtection="1">
      <alignment horizontal="right" vertical="center"/>
    </xf>
    <xf numFmtId="0" fontId="1" fillId="0" borderId="1" xfId="0" applyFont="1" applyBorder="1" applyAlignment="1" applyProtection="1">
      <alignment horizontal="right" vertical="center"/>
    </xf>
    <xf numFmtId="0" fontId="1" fillId="0" borderId="0" xfId="0" applyFont="1" applyBorder="1" applyProtection="1"/>
    <xf numFmtId="0" fontId="0" fillId="0" borderId="0" xfId="0" applyBorder="1" applyProtection="1"/>
    <xf numFmtId="0" fontId="6" fillId="0" borderId="0" xfId="0" applyFont="1" applyBorder="1" applyAlignment="1" applyProtection="1">
      <alignment horizontal="center" wrapText="1"/>
    </xf>
    <xf numFmtId="0" fontId="6" fillId="0" borderId="0" xfId="0" applyFont="1" applyAlignment="1" applyProtection="1"/>
    <xf numFmtId="0" fontId="0" fillId="0" borderId="0" xfId="0" applyAlignment="1" applyProtection="1">
      <alignment horizontal="right"/>
    </xf>
    <xf numFmtId="0" fontId="1" fillId="0" borderId="2" xfId="0" applyFont="1" applyBorder="1" applyAlignment="1" applyProtection="1">
      <alignment horizontal="center"/>
    </xf>
    <xf numFmtId="0" fontId="1" fillId="0" borderId="2" xfId="0" applyFont="1" applyBorder="1" applyProtection="1"/>
    <xf numFmtId="0" fontId="1" fillId="0" borderId="2" xfId="0" applyFont="1" applyFill="1" applyBorder="1" applyProtection="1"/>
    <xf numFmtId="0" fontId="0" fillId="0" borderId="8" xfId="0" applyFont="1" applyBorder="1" applyAlignment="1" applyProtection="1">
      <alignment vertical="center"/>
    </xf>
    <xf numFmtId="179" fontId="0" fillId="0" borderId="2" xfId="0" applyNumberFormat="1" applyFont="1" applyBorder="1" applyAlignment="1" applyProtection="1">
      <alignment horizontal="left" vertical="center"/>
      <protection locked="0"/>
    </xf>
    <xf numFmtId="0" fontId="0" fillId="0" borderId="2" xfId="0" applyBorder="1" applyAlignment="1">
      <alignment vertical="center"/>
    </xf>
    <xf numFmtId="178" fontId="1" fillId="0" borderId="2" xfId="0" applyNumberFormat="1" applyFont="1" applyBorder="1" applyAlignment="1" applyProtection="1">
      <alignment horizontal="right"/>
      <protection locked="0"/>
    </xf>
    <xf numFmtId="178" fontId="1" fillId="0" borderId="2" xfId="0" applyNumberFormat="1" applyFont="1" applyBorder="1" applyAlignment="1" applyProtection="1">
      <alignment horizontal="right"/>
    </xf>
    <xf numFmtId="0" fontId="0" fillId="0" borderId="2" xfId="0" applyFont="1" applyBorder="1" applyAlignment="1" applyProtection="1">
      <alignment vertical="center"/>
    </xf>
    <xf numFmtId="178" fontId="1" fillId="0" borderId="1" xfId="0" applyNumberFormat="1" applyFont="1" applyBorder="1" applyAlignment="1" applyProtection="1">
      <alignment horizontal="right"/>
    </xf>
    <xf numFmtId="49" fontId="1" fillId="0" borderId="2" xfId="0" applyNumberFormat="1" applyFont="1" applyBorder="1" applyAlignment="1" applyProtection="1">
      <alignment horizontal="left" vertical="center"/>
      <protection locked="0"/>
    </xf>
    <xf numFmtId="179" fontId="0" fillId="0" borderId="2" xfId="0" applyNumberFormat="1" applyFont="1" applyBorder="1" applyAlignment="1" applyProtection="1">
      <alignment horizontal="left"/>
      <protection locked="0"/>
    </xf>
    <xf numFmtId="0" fontId="0" fillId="0" borderId="2" xfId="0" applyBorder="1" applyAlignment="1"/>
    <xf numFmtId="0" fontId="1" fillId="0" borderId="2" xfId="0" applyFont="1" applyBorder="1" applyAlignment="1" applyProtection="1">
      <alignment horizontal="right"/>
    </xf>
    <xf numFmtId="179" fontId="0" fillId="0" borderId="2" xfId="0" applyNumberFormat="1" applyFont="1" applyBorder="1" applyAlignment="1" applyProtection="1">
      <protection locked="0"/>
    </xf>
    <xf numFmtId="179" fontId="1" fillId="0" borderId="2" xfId="0" applyNumberFormat="1" applyFont="1" applyBorder="1" applyAlignment="1" applyProtection="1">
      <alignment horizontal="left"/>
      <protection locked="0"/>
    </xf>
    <xf numFmtId="177" fontId="1" fillId="0" borderId="2" xfId="0" applyNumberFormat="1" applyFont="1" applyBorder="1" applyAlignment="1" applyProtection="1">
      <alignment horizontal="right"/>
      <protection locked="0"/>
    </xf>
    <xf numFmtId="0" fontId="1" fillId="0" borderId="4" xfId="0" applyFont="1" applyBorder="1" applyAlignment="1" applyProtection="1">
      <alignment horizontal="center" vertical="center" shrinkToFit="1"/>
    </xf>
    <xf numFmtId="0" fontId="1" fillId="0" borderId="5" xfId="0" applyFont="1" applyBorder="1" applyAlignment="1" applyProtection="1">
      <alignment horizontal="center" vertical="center" shrinkToFit="1"/>
    </xf>
    <xf numFmtId="0" fontId="1" fillId="0" borderId="7" xfId="0" applyFont="1" applyBorder="1" applyAlignment="1" applyProtection="1">
      <alignment horizontal="center" vertical="center" shrinkToFit="1"/>
    </xf>
    <xf numFmtId="177" fontId="1" fillId="0" borderId="2" xfId="0" applyNumberFormat="1" applyFont="1" applyBorder="1" applyAlignment="1" applyProtection="1"/>
    <xf numFmtId="0" fontId="5" fillId="0" borderId="0" xfId="0" applyFont="1" applyAlignment="1" applyProtection="1">
      <alignment horizontal="right" vertical="center"/>
    </xf>
    <xf numFmtId="0" fontId="4" fillId="0" borderId="0" xfId="0" applyFont="1" applyAlignment="1" applyProtection="1">
      <alignment horizontal="right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right" vertical="center"/>
    </xf>
    <xf numFmtId="0" fontId="12" fillId="0" borderId="0" xfId="0" applyFont="1" applyAlignment="1" applyProtection="1">
      <alignment vertical="center"/>
    </xf>
    <xf numFmtId="0" fontId="13" fillId="0" borderId="0" xfId="0" applyFont="1" applyAlignment="1" applyProtection="1">
      <alignment vertical="center"/>
    </xf>
    <xf numFmtId="0" fontId="0" fillId="0" borderId="0" xfId="0" applyFont="1" applyAlignment="1" applyProtection="1">
      <alignment horizontal="right" vertical="center"/>
    </xf>
    <xf numFmtId="0" fontId="4" fillId="0" borderId="0" xfId="0" applyFont="1" applyAlignment="1" applyProtection="1">
      <alignment horizontal="center" vertical="center"/>
    </xf>
    <xf numFmtId="179" fontId="1" fillId="0" borderId="0" xfId="0" applyNumberFormat="1" applyFont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vertical="center"/>
    </xf>
    <xf numFmtId="0" fontId="0" fillId="0" borderId="0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right" vertical="center"/>
    </xf>
    <xf numFmtId="0" fontId="1" fillId="0" borderId="4" xfId="0" applyFont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/>
    </xf>
    <xf numFmtId="178" fontId="1" fillId="0" borderId="2" xfId="0" applyNumberFormat="1" applyFont="1" applyBorder="1" applyAlignment="1" applyProtection="1">
      <alignment vertical="center"/>
      <protection locked="0"/>
    </xf>
    <xf numFmtId="178" fontId="1" fillId="0" borderId="2" xfId="0" applyNumberFormat="1" applyFont="1" applyBorder="1" applyAlignment="1" applyProtection="1">
      <alignment horizontal="right" vertical="center"/>
    </xf>
    <xf numFmtId="178" fontId="1" fillId="0" borderId="1" xfId="0" applyNumberFormat="1" applyFont="1" applyBorder="1" applyAlignment="1" applyProtection="1">
      <alignment horizontal="right" vertical="center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center" vertical="center"/>
    </xf>
    <xf numFmtId="177" fontId="1" fillId="0" borderId="2" xfId="0" applyNumberFormat="1" applyFont="1" applyBorder="1" applyAlignment="1" applyProtection="1">
      <alignment horizontal="right" vertical="center"/>
    </xf>
    <xf numFmtId="10" fontId="1" fillId="0" borderId="2" xfId="0" applyNumberFormat="1" applyFont="1" applyBorder="1" applyAlignment="1" applyProtection="1">
      <alignment horizontal="right" vertical="center"/>
    </xf>
    <xf numFmtId="10" fontId="1" fillId="0" borderId="2" xfId="0" applyNumberFormat="1" applyFont="1" applyBorder="1" applyAlignment="1" applyProtection="1">
      <alignment vertical="center"/>
    </xf>
    <xf numFmtId="178" fontId="1" fillId="0" borderId="4" xfId="0" applyNumberFormat="1" applyFont="1" applyBorder="1" applyAlignment="1" applyProtection="1">
      <alignment vertical="center"/>
    </xf>
    <xf numFmtId="177" fontId="1" fillId="0" borderId="2" xfId="0" applyNumberFormat="1" applyFont="1" applyBorder="1" applyAlignment="1" applyProtection="1">
      <alignment vertical="center"/>
    </xf>
    <xf numFmtId="178" fontId="1" fillId="0" borderId="4" xfId="0" applyNumberFormat="1" applyFont="1" applyBorder="1" applyAlignment="1" applyProtection="1">
      <alignment vertical="center"/>
      <protection locked="0"/>
    </xf>
    <xf numFmtId="178" fontId="1" fillId="0" borderId="2" xfId="0" applyNumberFormat="1" applyFont="1" applyBorder="1" applyProtection="1"/>
    <xf numFmtId="178" fontId="1" fillId="0" borderId="2" xfId="0" applyNumberFormat="1" applyFont="1" applyBorder="1" applyAlignment="1" applyProtection="1">
      <alignment horizontal="center" vertical="center"/>
    </xf>
    <xf numFmtId="0" fontId="1" fillId="0" borderId="2" xfId="0" applyFont="1" applyBorder="1" applyAlignment="1" applyProtection="1" quotePrefix="1">
      <alignment horizontal="center" vertical="center"/>
    </xf>
    <xf numFmtId="0" fontId="1" fillId="0" borderId="1" xfId="0" applyFont="1" applyBorder="1" applyAlignment="1" applyProtection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！2015年省级部门预算录入表（附件5）" xfId="49"/>
  </cellStyle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30"/>
  <sheetViews>
    <sheetView showGridLines="0" showZeros="0" topLeftCell="A7" workbookViewId="0">
      <selection activeCell="E15" sqref="E15"/>
    </sheetView>
  </sheetViews>
  <sheetFormatPr defaultColWidth="6.875" defaultRowHeight="11.25" outlineLevelCol="7"/>
  <cols>
    <col min="1" max="1" width="33" style="61" customWidth="1"/>
    <col min="2" max="4" width="9.25" style="61" customWidth="1"/>
    <col min="5" max="5" width="34.125" style="61" customWidth="1"/>
    <col min="6" max="8" width="10.25" style="61" customWidth="1"/>
    <col min="9" max="16384" width="6.875" style="61"/>
  </cols>
  <sheetData>
    <row r="1" ht="16.5" customHeight="1" spans="1:8">
      <c r="A1" s="44" t="s">
        <v>0</v>
      </c>
      <c r="B1" s="44"/>
      <c r="C1" s="44"/>
      <c r="D1" s="103"/>
      <c r="E1" s="103"/>
      <c r="F1" s="103"/>
      <c r="G1" s="103"/>
      <c r="H1" s="104"/>
    </row>
    <row r="2" ht="18.75" customHeight="1" spans="1:8">
      <c r="A2" s="105"/>
      <c r="B2" s="105"/>
      <c r="C2" s="105"/>
      <c r="D2" s="103"/>
      <c r="E2" s="103"/>
      <c r="F2" s="103"/>
      <c r="G2" s="103"/>
      <c r="H2" s="104"/>
    </row>
    <row r="3" ht="21" customHeight="1" spans="1:8">
      <c r="A3" s="47" t="s">
        <v>1</v>
      </c>
      <c r="B3" s="47"/>
      <c r="C3" s="47"/>
      <c r="D3" s="47"/>
      <c r="E3" s="47"/>
      <c r="F3" s="47"/>
      <c r="G3" s="47"/>
      <c r="H3" s="47"/>
    </row>
    <row r="4" ht="14.25" customHeight="1" spans="1:8">
      <c r="A4" s="106"/>
      <c r="B4" s="106"/>
      <c r="C4" s="106"/>
      <c r="D4" s="106"/>
      <c r="E4" s="106"/>
      <c r="F4" s="106"/>
      <c r="G4" s="106"/>
      <c r="H4" s="107" t="s">
        <v>2</v>
      </c>
    </row>
    <row r="5" ht="24" customHeight="1" spans="1:8">
      <c r="A5" s="133" t="s">
        <v>3</v>
      </c>
      <c r="B5" s="66"/>
      <c r="C5" s="66"/>
      <c r="D5" s="66"/>
      <c r="E5" s="133" t="s">
        <v>4</v>
      </c>
      <c r="F5" s="66"/>
      <c r="G5" s="66"/>
      <c r="H5" s="66"/>
    </row>
    <row r="6" ht="24" customHeight="1" spans="1:8">
      <c r="A6" s="134" t="s">
        <v>5</v>
      </c>
      <c r="B6" s="113" t="s">
        <v>6</v>
      </c>
      <c r="C6" s="123"/>
      <c r="D6" s="124"/>
      <c r="E6" s="120" t="s">
        <v>7</v>
      </c>
      <c r="F6" s="113" t="s">
        <v>6</v>
      </c>
      <c r="G6" s="123"/>
      <c r="H6" s="124"/>
    </row>
    <row r="7" ht="48.75" customHeight="1" spans="1:8">
      <c r="A7" s="116"/>
      <c r="B7" s="121" t="s">
        <v>8</v>
      </c>
      <c r="C7" s="121" t="s">
        <v>9</v>
      </c>
      <c r="D7" s="121" t="s">
        <v>10</v>
      </c>
      <c r="E7" s="122"/>
      <c r="F7" s="121" t="s">
        <v>8</v>
      </c>
      <c r="G7" s="121" t="s">
        <v>9</v>
      </c>
      <c r="H7" s="121" t="s">
        <v>10</v>
      </c>
    </row>
    <row r="8" ht="24" customHeight="1" spans="1:8">
      <c r="A8" s="53" t="s">
        <v>11</v>
      </c>
      <c r="B8" s="52">
        <v>407.42</v>
      </c>
      <c r="C8" s="52">
        <v>368.91</v>
      </c>
      <c r="D8" s="125">
        <v>-9.45</v>
      </c>
      <c r="E8" s="69" t="s">
        <v>12</v>
      </c>
      <c r="F8" s="117"/>
      <c r="G8" s="117"/>
      <c r="H8" s="126"/>
    </row>
    <row r="9" ht="24" customHeight="1" spans="1:8">
      <c r="A9" s="53" t="s">
        <v>13</v>
      </c>
      <c r="B9" s="52"/>
      <c r="C9" s="52"/>
      <c r="D9" s="126"/>
      <c r="E9" s="69" t="s">
        <v>14</v>
      </c>
      <c r="F9" s="117"/>
      <c r="G9" s="117"/>
      <c r="H9" s="126"/>
    </row>
    <row r="10" ht="24" customHeight="1" spans="1:8">
      <c r="A10" s="53" t="s">
        <v>15</v>
      </c>
      <c r="B10" s="52"/>
      <c r="C10" s="52"/>
      <c r="D10" s="127"/>
      <c r="E10" s="69" t="s">
        <v>16</v>
      </c>
      <c r="F10" s="117"/>
      <c r="G10" s="117"/>
      <c r="H10" s="126"/>
    </row>
    <row r="11" ht="24" customHeight="1" spans="1:8">
      <c r="A11" s="53" t="s">
        <v>17</v>
      </c>
      <c r="B11" s="52"/>
      <c r="C11" s="52"/>
      <c r="D11" s="127"/>
      <c r="E11" s="53" t="s">
        <v>18</v>
      </c>
      <c r="F11" s="52"/>
      <c r="G11" s="52"/>
      <c r="H11" s="126"/>
    </row>
    <row r="12" ht="24" customHeight="1" spans="1:8">
      <c r="A12" s="53"/>
      <c r="B12" s="52"/>
      <c r="C12" s="52"/>
      <c r="D12" s="127"/>
      <c r="E12" s="69" t="s">
        <v>19</v>
      </c>
      <c r="F12" s="117"/>
      <c r="G12" s="117"/>
      <c r="H12" s="126"/>
    </row>
    <row r="13" ht="24" customHeight="1" spans="1:8">
      <c r="A13" s="53"/>
      <c r="B13" s="52"/>
      <c r="C13" s="52"/>
      <c r="D13" s="127"/>
      <c r="E13" s="69" t="s">
        <v>20</v>
      </c>
      <c r="F13" s="117"/>
      <c r="G13" s="117"/>
      <c r="H13" s="126"/>
    </row>
    <row r="14" ht="24" customHeight="1" spans="1:8">
      <c r="A14" s="53"/>
      <c r="B14" s="52"/>
      <c r="C14" s="52"/>
      <c r="D14" s="127"/>
      <c r="E14" s="53" t="s">
        <v>21</v>
      </c>
      <c r="F14" s="52"/>
      <c r="G14" s="52"/>
      <c r="H14" s="127"/>
    </row>
    <row r="15" ht="24" customHeight="1" spans="1:8">
      <c r="A15" s="53"/>
      <c r="B15" s="52"/>
      <c r="C15" s="52"/>
      <c r="D15" s="127"/>
      <c r="E15" s="53" t="s">
        <v>22</v>
      </c>
      <c r="F15" s="128">
        <v>394.62</v>
      </c>
      <c r="G15" s="128">
        <v>356.63</v>
      </c>
      <c r="H15" s="129">
        <v>-9.63</v>
      </c>
    </row>
    <row r="16" ht="24" customHeight="1" spans="1:8">
      <c r="A16" s="53"/>
      <c r="B16" s="52"/>
      <c r="C16" s="52"/>
      <c r="D16" s="127"/>
      <c r="E16" s="69" t="s">
        <v>23</v>
      </c>
      <c r="F16" s="130"/>
      <c r="G16" s="130"/>
      <c r="H16" s="127"/>
    </row>
    <row r="17" ht="24" customHeight="1" spans="1:8">
      <c r="A17" s="53"/>
      <c r="B17" s="52"/>
      <c r="C17" s="52"/>
      <c r="D17" s="127"/>
      <c r="E17" s="69" t="s">
        <v>24</v>
      </c>
      <c r="F17" s="130"/>
      <c r="G17" s="130"/>
      <c r="H17" s="127"/>
    </row>
    <row r="18" ht="24" customHeight="1" spans="1:8">
      <c r="A18" s="53"/>
      <c r="B18" s="52"/>
      <c r="C18" s="52"/>
      <c r="D18" s="127"/>
      <c r="E18" s="53" t="s">
        <v>25</v>
      </c>
      <c r="F18" s="128"/>
      <c r="G18" s="128"/>
      <c r="H18" s="127"/>
    </row>
    <row r="19" ht="24" customHeight="1" spans="1:8">
      <c r="A19" s="53"/>
      <c r="B19" s="52"/>
      <c r="C19" s="52"/>
      <c r="D19" s="127"/>
      <c r="E19" s="53" t="s">
        <v>26</v>
      </c>
      <c r="F19" s="52"/>
      <c r="G19" s="52"/>
      <c r="H19" s="127"/>
    </row>
    <row r="20" ht="24" customHeight="1" spans="1:8">
      <c r="A20" s="53"/>
      <c r="B20" s="52"/>
      <c r="C20" s="52"/>
      <c r="D20" s="127"/>
      <c r="E20" s="53" t="s">
        <v>27</v>
      </c>
      <c r="F20" s="52"/>
      <c r="G20" s="52"/>
      <c r="H20" s="127"/>
    </row>
    <row r="21" ht="24" customHeight="1" spans="1:8">
      <c r="A21" s="53"/>
      <c r="B21" s="52"/>
      <c r="C21" s="52"/>
      <c r="D21" s="127"/>
      <c r="E21" s="53" t="s">
        <v>28</v>
      </c>
      <c r="F21" s="52"/>
      <c r="G21" s="52"/>
      <c r="H21" s="127"/>
    </row>
    <row r="22" ht="24" customHeight="1" spans="1:8">
      <c r="A22" s="53"/>
      <c r="B22" s="52"/>
      <c r="C22" s="52"/>
      <c r="D22" s="127"/>
      <c r="E22" s="53" t="s">
        <v>29</v>
      </c>
      <c r="F22" s="52"/>
      <c r="G22" s="52"/>
      <c r="H22" s="127"/>
    </row>
    <row r="23" ht="24" customHeight="1" spans="1:8">
      <c r="A23" s="53"/>
      <c r="B23" s="52"/>
      <c r="C23" s="52"/>
      <c r="D23" s="127"/>
      <c r="E23" s="53" t="s">
        <v>30</v>
      </c>
      <c r="F23" s="52"/>
      <c r="G23" s="52"/>
      <c r="H23" s="127"/>
    </row>
    <row r="24" ht="24" customHeight="1" spans="1:8">
      <c r="A24" s="53"/>
      <c r="B24" s="52"/>
      <c r="C24" s="52"/>
      <c r="D24" s="127"/>
      <c r="E24" s="53" t="s">
        <v>31</v>
      </c>
      <c r="F24" s="52"/>
      <c r="G24" s="52"/>
      <c r="H24" s="127"/>
    </row>
    <row r="25" ht="24" customHeight="1" spans="1:8">
      <c r="A25" s="53"/>
      <c r="B25" s="52"/>
      <c r="C25" s="52"/>
      <c r="D25" s="127"/>
      <c r="E25" s="53" t="s">
        <v>32</v>
      </c>
      <c r="F25" s="52">
        <v>12.8</v>
      </c>
      <c r="G25" s="52">
        <v>12.28</v>
      </c>
      <c r="H25" s="129">
        <v>-4.06</v>
      </c>
    </row>
    <row r="26" ht="24" customHeight="1" spans="1:8">
      <c r="A26" s="53"/>
      <c r="B26" s="52"/>
      <c r="C26" s="52"/>
      <c r="D26" s="127"/>
      <c r="E26" s="53" t="s">
        <v>33</v>
      </c>
      <c r="F26" s="52"/>
      <c r="G26" s="52"/>
      <c r="H26" s="127"/>
    </row>
    <row r="27" ht="24" customHeight="1" spans="1:8">
      <c r="A27" s="53"/>
      <c r="B27" s="52"/>
      <c r="C27" s="52"/>
      <c r="D27" s="127"/>
      <c r="E27" s="53" t="s">
        <v>34</v>
      </c>
      <c r="F27" s="52"/>
      <c r="G27" s="52"/>
      <c r="H27" s="127"/>
    </row>
    <row r="28" ht="24" customHeight="1" spans="1:8">
      <c r="A28" s="53"/>
      <c r="B28" s="52"/>
      <c r="C28" s="52"/>
      <c r="D28" s="127"/>
      <c r="E28" s="81"/>
      <c r="F28" s="131"/>
      <c r="G28" s="131"/>
      <c r="H28" s="127"/>
    </row>
    <row r="29" ht="24" customHeight="1" spans="1:8">
      <c r="A29" s="66" t="s">
        <v>35</v>
      </c>
      <c r="B29" s="132">
        <v>407.42</v>
      </c>
      <c r="C29" s="132">
        <v>368.91</v>
      </c>
      <c r="D29" s="125">
        <v>-9.45</v>
      </c>
      <c r="E29" s="66" t="s">
        <v>36</v>
      </c>
      <c r="F29" s="132">
        <v>407.42</v>
      </c>
      <c r="G29" s="132">
        <v>368.91</v>
      </c>
      <c r="H29" s="129">
        <v>-9.45</v>
      </c>
    </row>
    <row r="30" ht="24" customHeight="1"/>
  </sheetData>
  <mergeCells count="7">
    <mergeCell ref="A3:H3"/>
    <mergeCell ref="A5:D5"/>
    <mergeCell ref="E5:H5"/>
    <mergeCell ref="B6:D6"/>
    <mergeCell ref="F6:H6"/>
    <mergeCell ref="A6:A7"/>
    <mergeCell ref="E6:E7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14"/>
  <sheetViews>
    <sheetView workbookViewId="0">
      <selection activeCell="D6" sqref="D6"/>
    </sheetView>
  </sheetViews>
  <sheetFormatPr defaultColWidth="9" defaultRowHeight="14.25"/>
  <cols>
    <col min="1" max="1" width="16" customWidth="1"/>
    <col min="2" max="4" width="10.875" customWidth="1"/>
  </cols>
  <sheetData>
    <row r="1" ht="31.5" customHeight="1" spans="1:12">
      <c r="A1" s="1" t="s">
        <v>162</v>
      </c>
      <c r="B1" s="2"/>
      <c r="C1" s="2"/>
      <c r="D1" s="3"/>
      <c r="E1" s="2"/>
      <c r="F1" s="2"/>
      <c r="G1" s="2"/>
      <c r="H1" s="3"/>
      <c r="I1" s="2"/>
      <c r="J1" s="2"/>
      <c r="K1" s="2"/>
      <c r="L1" s="2"/>
    </row>
    <row r="2" ht="29.25" customHeight="1" spans="1:12">
      <c r="A2" s="4" t="s">
        <v>163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ht="26.25" customHeight="1" spans="1:12">
      <c r="A3" s="5"/>
      <c r="B3" s="5"/>
      <c r="C3" s="5"/>
      <c r="D3" s="6"/>
      <c r="E3" s="5"/>
      <c r="F3" s="5"/>
      <c r="G3" s="5"/>
      <c r="H3" s="6"/>
      <c r="I3" s="5"/>
      <c r="J3" s="5"/>
      <c r="K3" s="2"/>
      <c r="L3" s="21" t="s">
        <v>2</v>
      </c>
    </row>
    <row r="4" ht="24" customHeight="1" spans="1:12">
      <c r="A4" s="7" t="s">
        <v>164</v>
      </c>
      <c r="B4" s="7" t="s">
        <v>165</v>
      </c>
      <c r="C4" s="8" t="s">
        <v>150</v>
      </c>
      <c r="D4" s="8"/>
      <c r="E4" s="8"/>
      <c r="F4" s="8"/>
      <c r="G4" s="8"/>
      <c r="H4" s="8"/>
      <c r="I4" s="8"/>
      <c r="J4" s="8"/>
      <c r="K4" s="8"/>
      <c r="L4" s="7" t="s">
        <v>79</v>
      </c>
    </row>
    <row r="5" ht="25.5" customHeight="1" spans="1:12">
      <c r="A5" s="9"/>
      <c r="B5" s="9"/>
      <c r="C5" s="10" t="s">
        <v>152</v>
      </c>
      <c r="D5" s="11" t="s">
        <v>166</v>
      </c>
      <c r="E5" s="12"/>
      <c r="F5" s="12"/>
      <c r="G5" s="12"/>
      <c r="H5" s="12"/>
      <c r="I5" s="22"/>
      <c r="J5" s="23" t="s">
        <v>153</v>
      </c>
      <c r="K5" s="23" t="s">
        <v>154</v>
      </c>
      <c r="L5" s="9"/>
    </row>
    <row r="6" ht="81" customHeight="1" spans="1:12">
      <c r="A6" s="13"/>
      <c r="B6" s="13"/>
      <c r="C6" s="10"/>
      <c r="D6" s="14" t="s">
        <v>155</v>
      </c>
      <c r="E6" s="10" t="s">
        <v>156</v>
      </c>
      <c r="F6" s="10" t="s">
        <v>157</v>
      </c>
      <c r="G6" s="10" t="s">
        <v>158</v>
      </c>
      <c r="H6" s="10" t="s">
        <v>159</v>
      </c>
      <c r="I6" s="24" t="s">
        <v>167</v>
      </c>
      <c r="J6" s="25"/>
      <c r="K6" s="25"/>
      <c r="L6" s="13"/>
    </row>
    <row r="7" ht="32.25" customHeight="1" spans="1:12">
      <c r="A7" s="15"/>
      <c r="B7" s="15"/>
      <c r="C7" s="15"/>
      <c r="D7" s="16"/>
      <c r="E7" s="15"/>
      <c r="F7" s="15"/>
      <c r="G7" s="15"/>
      <c r="H7" s="16"/>
      <c r="I7" s="15"/>
      <c r="J7" s="15"/>
      <c r="K7" s="15"/>
      <c r="L7" s="15"/>
    </row>
    <row r="8" ht="32.25" customHeight="1" spans="1:12">
      <c r="A8" s="15"/>
      <c r="B8" s="15"/>
      <c r="C8" s="15"/>
      <c r="D8" s="16"/>
      <c r="E8" s="15"/>
      <c r="F8" s="15"/>
      <c r="G8" s="15"/>
      <c r="H8" s="16"/>
      <c r="I8" s="15"/>
      <c r="J8" s="15"/>
      <c r="K8" s="15"/>
      <c r="L8" s="15"/>
    </row>
    <row r="9" ht="32.25" customHeight="1" spans="1:12">
      <c r="A9" s="15"/>
      <c r="B9" s="15"/>
      <c r="C9" s="15"/>
      <c r="D9" s="16"/>
      <c r="E9" s="15"/>
      <c r="F9" s="15"/>
      <c r="G9" s="15"/>
      <c r="H9" s="16"/>
      <c r="I9" s="15"/>
      <c r="J9" s="15"/>
      <c r="K9" s="15"/>
      <c r="L9" s="15"/>
    </row>
    <row r="10" ht="32.25" customHeight="1" spans="1:12">
      <c r="A10" s="15"/>
      <c r="B10" s="15"/>
      <c r="C10" s="15"/>
      <c r="D10" s="16"/>
      <c r="E10" s="15"/>
      <c r="F10" s="15"/>
      <c r="G10" s="15"/>
      <c r="H10" s="16"/>
      <c r="I10" s="15"/>
      <c r="J10" s="15"/>
      <c r="K10" s="15"/>
      <c r="L10" s="15"/>
    </row>
    <row r="11" ht="32.25" customHeight="1" spans="1:12">
      <c r="A11" s="15"/>
      <c r="B11" s="15"/>
      <c r="C11" s="15"/>
      <c r="D11" s="16"/>
      <c r="E11" s="15"/>
      <c r="F11" s="15"/>
      <c r="G11" s="15"/>
      <c r="H11" s="16"/>
      <c r="I11" s="15"/>
      <c r="J11" s="15"/>
      <c r="K11" s="15"/>
      <c r="L11" s="15"/>
    </row>
    <row r="12" ht="32.25" customHeight="1" spans="1:12">
      <c r="A12" s="15"/>
      <c r="B12" s="15"/>
      <c r="C12" s="15"/>
      <c r="D12" s="16"/>
      <c r="E12" s="15"/>
      <c r="F12" s="15"/>
      <c r="G12" s="15"/>
      <c r="H12" s="16"/>
      <c r="I12" s="15"/>
      <c r="J12" s="15"/>
      <c r="K12" s="15"/>
      <c r="L12" s="15"/>
    </row>
    <row r="13" ht="32.25" customHeight="1" spans="1:12">
      <c r="A13" s="15"/>
      <c r="B13" s="15"/>
      <c r="C13" s="15"/>
      <c r="D13" s="16"/>
      <c r="E13" s="15"/>
      <c r="F13" s="15"/>
      <c r="G13" s="15"/>
      <c r="H13" s="16"/>
      <c r="I13" s="15"/>
      <c r="J13" s="15"/>
      <c r="K13" s="15"/>
      <c r="L13" s="15"/>
    </row>
    <row r="14" ht="32.25" customHeight="1" spans="1:12">
      <c r="A14" s="17" t="s">
        <v>168</v>
      </c>
      <c r="B14" s="18"/>
      <c r="C14" s="19"/>
      <c r="D14" s="20"/>
      <c r="E14" s="19"/>
      <c r="F14" s="19"/>
      <c r="G14" s="19"/>
      <c r="H14" s="20"/>
      <c r="I14" s="19"/>
      <c r="J14" s="19"/>
      <c r="K14" s="19"/>
      <c r="L14" s="19"/>
    </row>
  </sheetData>
  <mergeCells count="9">
    <mergeCell ref="A2:L2"/>
    <mergeCell ref="D5:I5"/>
    <mergeCell ref="A14:B14"/>
    <mergeCell ref="A4:A6"/>
    <mergeCell ref="B4:B6"/>
    <mergeCell ref="C5:C6"/>
    <mergeCell ref="J5:J6"/>
    <mergeCell ref="K5:K6"/>
    <mergeCell ref="L4:L6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20"/>
  <sheetViews>
    <sheetView showGridLines="0" showZeros="0" topLeftCell="A13" workbookViewId="0">
      <selection activeCell="C12" sqref="C12"/>
    </sheetView>
  </sheetViews>
  <sheetFormatPr defaultColWidth="6.875" defaultRowHeight="11.25" outlineLevelCol="6"/>
  <cols>
    <col min="1" max="1" width="9.375" style="61" customWidth="1"/>
    <col min="2" max="2" width="42.875" style="61" customWidth="1"/>
    <col min="3" max="5" width="14.625" style="61" customWidth="1"/>
    <col min="6" max="6" width="12" style="61" customWidth="1"/>
    <col min="7" max="7" width="15.625" style="61" customWidth="1"/>
    <col min="8" max="16384" width="6.875" style="61"/>
  </cols>
  <sheetData>
    <row r="1" ht="16.5" customHeight="1" spans="1:7">
      <c r="A1" s="62" t="s">
        <v>37</v>
      </c>
      <c r="B1" s="63"/>
      <c r="C1" s="63"/>
      <c r="D1" s="71"/>
      <c r="E1" s="71"/>
      <c r="F1" s="71"/>
      <c r="G1" s="71"/>
    </row>
    <row r="2" ht="21" customHeight="1" spans="1:7">
      <c r="A2" s="64" t="s">
        <v>38</v>
      </c>
      <c r="B2" s="64"/>
      <c r="C2" s="64"/>
      <c r="D2" s="64"/>
      <c r="E2" s="64"/>
      <c r="F2" s="64"/>
      <c r="G2" s="64"/>
    </row>
    <row r="3" ht="16.5" customHeight="1" spans="1:7">
      <c r="A3" s="65"/>
      <c r="B3" s="65"/>
      <c r="C3" s="65"/>
      <c r="D3" s="65"/>
      <c r="E3" s="65"/>
      <c r="F3" s="65"/>
      <c r="G3" s="112" t="s">
        <v>2</v>
      </c>
    </row>
    <row r="4" ht="26.25" customHeight="1" spans="1:7">
      <c r="A4" s="66" t="s">
        <v>39</v>
      </c>
      <c r="B4" s="67"/>
      <c r="C4" s="120" t="s">
        <v>35</v>
      </c>
      <c r="D4" s="121" t="s">
        <v>40</v>
      </c>
      <c r="E4" s="121" t="s">
        <v>41</v>
      </c>
      <c r="F4" s="121" t="s">
        <v>42</v>
      </c>
      <c r="G4" s="120" t="s">
        <v>43</v>
      </c>
    </row>
    <row r="5" s="60" customFormat="1" ht="33.75" customHeight="1" spans="1:7">
      <c r="A5" s="66" t="s">
        <v>44</v>
      </c>
      <c r="B5" s="66" t="s">
        <v>45</v>
      </c>
      <c r="C5" s="122"/>
      <c r="D5" s="121"/>
      <c r="E5" s="121"/>
      <c r="F5" s="121"/>
      <c r="G5" s="122"/>
    </row>
    <row r="6" s="60" customFormat="1" ht="25.5" customHeight="1" spans="1:7">
      <c r="A6" s="84">
        <v>208</v>
      </c>
      <c r="B6" s="85" t="s">
        <v>46</v>
      </c>
      <c r="C6" s="117">
        <f>SUM(C7+C10+C13+C15)</f>
        <v>356.63</v>
      </c>
      <c r="D6" s="117">
        <f>SUM(D7+D10+D13+D15)</f>
        <v>356.63</v>
      </c>
      <c r="E6" s="118"/>
      <c r="F6" s="118"/>
      <c r="G6" s="118"/>
    </row>
    <row r="7" s="60" customFormat="1" ht="25.5" customHeight="1" spans="1:7">
      <c r="A7" s="84">
        <v>20801</v>
      </c>
      <c r="B7" s="85" t="s">
        <v>47</v>
      </c>
      <c r="C7" s="117">
        <f>SUM(C8:C9)</f>
        <v>203.79</v>
      </c>
      <c r="D7" s="117">
        <f>SUM(D8:D9)</f>
        <v>203.79</v>
      </c>
      <c r="E7" s="118"/>
      <c r="F7" s="118"/>
      <c r="G7" s="118"/>
    </row>
    <row r="8" s="60" customFormat="1" ht="25.5" customHeight="1" spans="1:7">
      <c r="A8" s="84">
        <v>2080109</v>
      </c>
      <c r="B8" s="85" t="s">
        <v>48</v>
      </c>
      <c r="C8" s="117">
        <v>196.79</v>
      </c>
      <c r="D8" s="117">
        <v>196.79</v>
      </c>
      <c r="E8" s="118"/>
      <c r="F8" s="118"/>
      <c r="G8" s="118"/>
    </row>
    <row r="9" s="60" customFormat="1" ht="25.5" customHeight="1" spans="1:7">
      <c r="A9" s="84">
        <v>2080199</v>
      </c>
      <c r="B9" s="88" t="s">
        <v>49</v>
      </c>
      <c r="C9" s="117">
        <v>7</v>
      </c>
      <c r="D9" s="117">
        <v>7</v>
      </c>
      <c r="E9" s="118"/>
      <c r="F9" s="118"/>
      <c r="G9" s="118"/>
    </row>
    <row r="10" s="60" customFormat="1" ht="25.5" customHeight="1" spans="1:7">
      <c r="A10" s="84">
        <v>20805</v>
      </c>
      <c r="B10" s="45" t="s">
        <v>50</v>
      </c>
      <c r="C10" s="117">
        <f>SUM(C11:C12)</f>
        <v>32.23</v>
      </c>
      <c r="D10" s="117">
        <f>SUM(D11:D12)</f>
        <v>32.23</v>
      </c>
      <c r="E10" s="118"/>
      <c r="F10" s="118"/>
      <c r="G10" s="118"/>
    </row>
    <row r="11" customFormat="1" ht="25.5" customHeight="1" spans="1:7">
      <c r="A11" s="84">
        <v>2080505</v>
      </c>
      <c r="B11" s="85" t="s">
        <v>51</v>
      </c>
      <c r="C11" s="52">
        <v>30.69</v>
      </c>
      <c r="D11" s="52">
        <v>30.69</v>
      </c>
      <c r="E11" s="119"/>
      <c r="F11" s="119"/>
      <c r="G11" s="119"/>
    </row>
    <row r="12" customFormat="1" ht="25.5" customHeight="1" spans="1:7">
      <c r="A12" s="90" t="s">
        <v>52</v>
      </c>
      <c r="B12" s="69" t="s">
        <v>53</v>
      </c>
      <c r="C12" s="117">
        <v>1.54</v>
      </c>
      <c r="D12" s="117">
        <v>1.54</v>
      </c>
      <c r="E12" s="52"/>
      <c r="F12" s="52"/>
      <c r="G12" s="52"/>
    </row>
    <row r="13" customFormat="1" ht="25.5" customHeight="1" spans="1:7">
      <c r="A13" s="91">
        <v>20826</v>
      </c>
      <c r="B13" s="92" t="s">
        <v>54</v>
      </c>
      <c r="C13" s="117">
        <f t="shared" ref="C13:C18" si="0">SUM(C14)</f>
        <v>117.01</v>
      </c>
      <c r="D13" s="117">
        <f t="shared" ref="D13:D18" si="1">SUM(D14)</f>
        <v>117.01</v>
      </c>
      <c r="E13" s="52"/>
      <c r="F13" s="52"/>
      <c r="G13" s="52"/>
    </row>
    <row r="14" customFormat="1" ht="25.5" customHeight="1" spans="1:7">
      <c r="A14" s="91">
        <v>2082601</v>
      </c>
      <c r="B14" s="92" t="s">
        <v>55</v>
      </c>
      <c r="C14" s="117">
        <v>117.01</v>
      </c>
      <c r="D14" s="117">
        <v>117.01</v>
      </c>
      <c r="E14" s="52"/>
      <c r="F14" s="52"/>
      <c r="G14" s="52"/>
    </row>
    <row r="15" customFormat="1" ht="25.5" customHeight="1" spans="1:7">
      <c r="A15" s="91">
        <v>20899</v>
      </c>
      <c r="B15" s="94" t="s">
        <v>56</v>
      </c>
      <c r="C15" s="117">
        <f t="shared" si="0"/>
        <v>3.6</v>
      </c>
      <c r="D15" s="117">
        <f t="shared" si="1"/>
        <v>3.6</v>
      </c>
      <c r="E15" s="52"/>
      <c r="F15" s="52"/>
      <c r="G15" s="52"/>
    </row>
    <row r="16" ht="25.5" customHeight="1" spans="1:7">
      <c r="A16" s="91">
        <v>2089901</v>
      </c>
      <c r="B16" s="94" t="s">
        <v>57</v>
      </c>
      <c r="C16" s="117">
        <v>3.6</v>
      </c>
      <c r="D16" s="117">
        <v>3.6</v>
      </c>
      <c r="E16" s="52"/>
      <c r="F16" s="52"/>
      <c r="G16" s="52"/>
    </row>
    <row r="17" ht="25.5" customHeight="1" spans="1:7">
      <c r="A17" s="91">
        <v>221</v>
      </c>
      <c r="B17" s="94" t="s">
        <v>58</v>
      </c>
      <c r="C17" s="117">
        <f t="shared" si="0"/>
        <v>12.28</v>
      </c>
      <c r="D17" s="117">
        <f t="shared" si="1"/>
        <v>12.28</v>
      </c>
      <c r="E17" s="52"/>
      <c r="F17" s="52"/>
      <c r="G17" s="52"/>
    </row>
    <row r="18" ht="25.5" customHeight="1" spans="1:7">
      <c r="A18" s="91">
        <v>22102</v>
      </c>
      <c r="B18" s="94" t="s">
        <v>59</v>
      </c>
      <c r="C18" s="117">
        <f t="shared" si="0"/>
        <v>12.28</v>
      </c>
      <c r="D18" s="117">
        <f t="shared" si="1"/>
        <v>12.28</v>
      </c>
      <c r="E18" s="52"/>
      <c r="F18" s="52"/>
      <c r="G18" s="52"/>
    </row>
    <row r="19" ht="25.5" customHeight="1" spans="1:7">
      <c r="A19" s="91">
        <v>2210201</v>
      </c>
      <c r="B19" s="94" t="s">
        <v>60</v>
      </c>
      <c r="C19" s="117">
        <v>12.28</v>
      </c>
      <c r="D19" s="117">
        <v>12.28</v>
      </c>
      <c r="E19" s="52"/>
      <c r="F19" s="52"/>
      <c r="G19" s="52"/>
    </row>
    <row r="20" ht="25.5" customHeight="1" spans="1:7">
      <c r="A20" s="95" t="s">
        <v>61</v>
      </c>
      <c r="B20" s="94"/>
      <c r="C20" s="117">
        <v>368.91</v>
      </c>
      <c r="D20" s="117">
        <v>368.91</v>
      </c>
      <c r="E20" s="52"/>
      <c r="F20" s="52"/>
      <c r="G20" s="52"/>
    </row>
  </sheetData>
  <mergeCells count="7">
    <mergeCell ref="A2:G2"/>
    <mergeCell ref="A4:B4"/>
    <mergeCell ref="C4:C5"/>
    <mergeCell ref="D4:D5"/>
    <mergeCell ref="E4:E5"/>
    <mergeCell ref="F4:F5"/>
    <mergeCell ref="G4:G5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21"/>
  <sheetViews>
    <sheetView showGridLines="0" showZeros="0" tabSelected="1" topLeftCell="A4" workbookViewId="0">
      <selection activeCell="D15" sqref="D15"/>
    </sheetView>
  </sheetViews>
  <sheetFormatPr defaultColWidth="6.875" defaultRowHeight="11.25" outlineLevelCol="4"/>
  <cols>
    <col min="1" max="1" width="10.875" style="108" customWidth="1"/>
    <col min="2" max="2" width="42.25" style="61" customWidth="1"/>
    <col min="3" max="3" width="22.625" style="61" customWidth="1"/>
    <col min="4" max="5" width="24.125" style="61" customWidth="1"/>
    <col min="6" max="16384" width="6.875" style="61"/>
  </cols>
  <sheetData>
    <row r="1" ht="15.75" customHeight="1" spans="1:5">
      <c r="A1" s="109" t="s">
        <v>62</v>
      </c>
      <c r="B1" s="63"/>
      <c r="C1" s="63"/>
      <c r="D1" s="71"/>
      <c r="E1" s="71"/>
    </row>
    <row r="2" ht="17.25" hidden="1" customHeight="1" spans="1:5">
      <c r="A2" s="110"/>
      <c r="B2" s="63"/>
      <c r="C2" s="63"/>
      <c r="D2" s="71"/>
      <c r="E2" s="71"/>
    </row>
    <row r="3" ht="17.25" customHeight="1" spans="1:5">
      <c r="A3" s="64" t="s">
        <v>63</v>
      </c>
      <c r="B3" s="64"/>
      <c r="C3" s="64"/>
      <c r="D3" s="64"/>
      <c r="E3" s="64"/>
    </row>
    <row r="4" ht="13.5" customHeight="1" spans="1:5">
      <c r="A4" s="111"/>
      <c r="B4" s="65"/>
      <c r="C4" s="65"/>
      <c r="D4" s="65"/>
      <c r="E4" s="112" t="s">
        <v>2</v>
      </c>
    </row>
    <row r="5" ht="20.25" customHeight="1" spans="1:5">
      <c r="A5" s="113" t="s">
        <v>39</v>
      </c>
      <c r="B5" s="114"/>
      <c r="C5" s="115" t="s">
        <v>36</v>
      </c>
      <c r="D5" s="115" t="s">
        <v>64</v>
      </c>
      <c r="E5" s="115" t="s">
        <v>65</v>
      </c>
    </row>
    <row r="6" s="60" customFormat="1" ht="21" customHeight="1" spans="1:5">
      <c r="A6" s="66" t="s">
        <v>44</v>
      </c>
      <c r="B6" s="66" t="s">
        <v>45</v>
      </c>
      <c r="C6" s="116"/>
      <c r="D6" s="116"/>
      <c r="E6" s="116"/>
    </row>
    <row r="7" s="60" customFormat="1" ht="27.75" customHeight="1" spans="1:5">
      <c r="A7" s="84">
        <v>208</v>
      </c>
      <c r="B7" s="85" t="s">
        <v>46</v>
      </c>
      <c r="C7" s="117">
        <f>C8+C11+C14+C16</f>
        <v>356.63</v>
      </c>
      <c r="D7" s="118">
        <f>SUM(D8+D11+D14+D16)</f>
        <v>346.03</v>
      </c>
      <c r="E7" s="118">
        <f>SUM(E8+E11+E14+E16)</f>
        <v>10.6</v>
      </c>
    </row>
    <row r="8" s="60" customFormat="1" ht="28.5" customHeight="1" spans="1:5">
      <c r="A8" s="84">
        <v>20801</v>
      </c>
      <c r="B8" s="85" t="s">
        <v>47</v>
      </c>
      <c r="C8" s="117">
        <f>SUM(C9:C10)</f>
        <v>203.79</v>
      </c>
      <c r="D8" s="118">
        <v>196.79</v>
      </c>
      <c r="E8" s="118">
        <v>7</v>
      </c>
    </row>
    <row r="9" s="60" customFormat="1" ht="29.25" customHeight="1" spans="1:5">
      <c r="A9" s="84">
        <v>2080109</v>
      </c>
      <c r="B9" s="85" t="s">
        <v>48</v>
      </c>
      <c r="C9" s="117">
        <v>196.79</v>
      </c>
      <c r="D9" s="118">
        <v>196.79</v>
      </c>
      <c r="E9" s="118"/>
    </row>
    <row r="10" s="60" customFormat="1" ht="30" customHeight="1" spans="1:5">
      <c r="A10" s="84">
        <v>2080199</v>
      </c>
      <c r="B10" s="88" t="s">
        <v>49</v>
      </c>
      <c r="C10" s="117">
        <v>7</v>
      </c>
      <c r="D10" s="118"/>
      <c r="E10" s="118">
        <v>7</v>
      </c>
    </row>
    <row r="11" customFormat="1" ht="27.75" customHeight="1" spans="1:5">
      <c r="A11" s="84">
        <v>20805</v>
      </c>
      <c r="B11" s="45" t="s">
        <v>50</v>
      </c>
      <c r="C11" s="55">
        <f>SUM(C12:C13)</f>
        <v>32.23</v>
      </c>
      <c r="D11" s="119">
        <f>SUM(D12:D13)</f>
        <v>32.23</v>
      </c>
      <c r="E11" s="119"/>
    </row>
    <row r="12" customFormat="1" ht="27" customHeight="1" spans="1:5">
      <c r="A12" s="84">
        <v>2080505</v>
      </c>
      <c r="B12" s="85" t="s">
        <v>51</v>
      </c>
      <c r="C12" s="52">
        <v>30.69</v>
      </c>
      <c r="D12" s="52">
        <v>30.69</v>
      </c>
      <c r="E12" s="52"/>
    </row>
    <row r="13" customFormat="1" ht="27" customHeight="1" spans="1:5">
      <c r="A13" s="90" t="s">
        <v>52</v>
      </c>
      <c r="B13" s="69" t="s">
        <v>53</v>
      </c>
      <c r="C13" s="117">
        <v>1.54</v>
      </c>
      <c r="D13" s="117">
        <v>1.54</v>
      </c>
      <c r="E13" s="52"/>
    </row>
    <row r="14" ht="26.25" customHeight="1" spans="1:5">
      <c r="A14" s="91">
        <v>20826</v>
      </c>
      <c r="B14" s="92" t="s">
        <v>54</v>
      </c>
      <c r="C14" s="117">
        <v>117.01</v>
      </c>
      <c r="D14" s="52">
        <f t="shared" ref="D14:D19" si="0">SUM(D15)</f>
        <v>117.01</v>
      </c>
      <c r="E14" s="52"/>
    </row>
    <row r="15" ht="27.75" customHeight="1" spans="1:5">
      <c r="A15" s="91">
        <v>2082601</v>
      </c>
      <c r="B15" s="92" t="s">
        <v>55</v>
      </c>
      <c r="C15" s="117">
        <v>117.01</v>
      </c>
      <c r="D15" s="52">
        <v>117.01</v>
      </c>
      <c r="E15" s="52"/>
    </row>
    <row r="16" ht="25.5" customHeight="1" spans="1:5">
      <c r="A16" s="91">
        <v>20899</v>
      </c>
      <c r="B16" s="94" t="s">
        <v>56</v>
      </c>
      <c r="C16" s="117">
        <v>3.6</v>
      </c>
      <c r="D16" s="52"/>
      <c r="E16" s="52">
        <v>3.6</v>
      </c>
    </row>
    <row r="17" ht="23.25" customHeight="1" spans="1:5">
      <c r="A17" s="91">
        <v>2089901</v>
      </c>
      <c r="B17" s="94" t="s">
        <v>57</v>
      </c>
      <c r="C17" s="117">
        <v>3.6</v>
      </c>
      <c r="D17" s="52"/>
      <c r="E17" s="52">
        <v>3.6</v>
      </c>
    </row>
    <row r="18" ht="26.25" customHeight="1" spans="1:5">
      <c r="A18" s="91">
        <v>221</v>
      </c>
      <c r="B18" s="94" t="s">
        <v>58</v>
      </c>
      <c r="C18" s="117">
        <v>12.28</v>
      </c>
      <c r="D18" s="52">
        <f t="shared" si="0"/>
        <v>12.28</v>
      </c>
      <c r="E18" s="52"/>
    </row>
    <row r="19" ht="27.75" customHeight="1" spans="1:5">
      <c r="A19" s="91">
        <v>22102</v>
      </c>
      <c r="B19" s="94" t="s">
        <v>59</v>
      </c>
      <c r="C19" s="117">
        <v>12.28</v>
      </c>
      <c r="D19" s="52">
        <f t="shared" si="0"/>
        <v>12.28</v>
      </c>
      <c r="E19" s="52"/>
    </row>
    <row r="20" ht="27" customHeight="1" spans="1:5">
      <c r="A20" s="91">
        <v>2210201</v>
      </c>
      <c r="B20" s="94" t="s">
        <v>60</v>
      </c>
      <c r="C20" s="117">
        <v>12.28</v>
      </c>
      <c r="D20" s="52">
        <v>12.28</v>
      </c>
      <c r="E20" s="52"/>
    </row>
    <row r="21" ht="27" customHeight="1" spans="1:5">
      <c r="A21" s="95" t="s">
        <v>61</v>
      </c>
      <c r="B21" s="94"/>
      <c r="C21" s="117">
        <v>368.91</v>
      </c>
      <c r="D21" s="52">
        <v>358.31</v>
      </c>
      <c r="E21" s="52">
        <v>10.6</v>
      </c>
    </row>
  </sheetData>
  <mergeCells count="5">
    <mergeCell ref="A3:E3"/>
    <mergeCell ref="A5:B5"/>
    <mergeCell ref="C5:C6"/>
    <mergeCell ref="D5:D6"/>
    <mergeCell ref="E5:E6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30"/>
  <sheetViews>
    <sheetView showGridLines="0" showZeros="0" workbookViewId="0">
      <selection activeCell="C13" sqref="C13"/>
    </sheetView>
  </sheetViews>
  <sheetFormatPr defaultColWidth="6.875" defaultRowHeight="11.25" outlineLevelCol="5"/>
  <cols>
    <col min="1" max="1" width="28.125" style="61" customWidth="1"/>
    <col min="2" max="2" width="14.875" style="61" customWidth="1"/>
    <col min="3" max="3" width="30.375" style="61" customWidth="1"/>
    <col min="4" max="4" width="15.375" style="61" customWidth="1"/>
    <col min="5" max="6" width="17.125" style="61" customWidth="1"/>
    <col min="7" max="16384" width="6.875" style="61"/>
  </cols>
  <sheetData>
    <row r="1" ht="16.5" customHeight="1" spans="1:6">
      <c r="A1" s="44" t="s">
        <v>66</v>
      </c>
      <c r="B1" s="103"/>
      <c r="C1" s="103"/>
      <c r="D1" s="103"/>
      <c r="E1" s="103"/>
      <c r="F1" s="104"/>
    </row>
    <row r="2" ht="18.75" customHeight="1" spans="1:6">
      <c r="A2" s="105"/>
      <c r="B2" s="103"/>
      <c r="C2" s="103"/>
      <c r="D2" s="103"/>
      <c r="E2" s="103"/>
      <c r="F2" s="104"/>
    </row>
    <row r="3" ht="21" customHeight="1" spans="1:6">
      <c r="A3" s="47" t="s">
        <v>67</v>
      </c>
      <c r="B3" s="47"/>
      <c r="C3" s="47"/>
      <c r="D3" s="47"/>
      <c r="E3" s="47"/>
      <c r="F3" s="47"/>
    </row>
    <row r="4" ht="14.25" customHeight="1" spans="1:6">
      <c r="A4" s="106"/>
      <c r="B4" s="106"/>
      <c r="C4" s="106"/>
      <c r="D4" s="106"/>
      <c r="E4" s="106"/>
      <c r="F4" s="107" t="s">
        <v>2</v>
      </c>
    </row>
    <row r="5" ht="24" customHeight="1" spans="1:6">
      <c r="A5" s="133" t="s">
        <v>3</v>
      </c>
      <c r="B5" s="66"/>
      <c r="C5" s="133" t="s">
        <v>4</v>
      </c>
      <c r="D5" s="66"/>
      <c r="E5" s="66"/>
      <c r="F5" s="66"/>
    </row>
    <row r="6" ht="24" customHeight="1" spans="1:6">
      <c r="A6" s="133" t="s">
        <v>5</v>
      </c>
      <c r="B6" s="133" t="s">
        <v>6</v>
      </c>
      <c r="C6" s="66" t="s">
        <v>39</v>
      </c>
      <c r="D6" s="66" t="s">
        <v>6</v>
      </c>
      <c r="E6" s="66"/>
      <c r="F6" s="66"/>
    </row>
    <row r="7" ht="24" customHeight="1" spans="1:6">
      <c r="A7" s="66"/>
      <c r="B7" s="66"/>
      <c r="C7" s="66"/>
      <c r="D7" s="66" t="s">
        <v>68</v>
      </c>
      <c r="E7" s="66" t="s">
        <v>40</v>
      </c>
      <c r="F7" s="66" t="s">
        <v>69</v>
      </c>
    </row>
    <row r="8" ht="24" customHeight="1" spans="1:6">
      <c r="A8" s="53" t="s">
        <v>11</v>
      </c>
      <c r="B8" s="73">
        <v>368.91</v>
      </c>
      <c r="C8" s="69" t="s">
        <v>12</v>
      </c>
      <c r="D8" s="69"/>
      <c r="E8" s="69"/>
      <c r="F8" s="73"/>
    </row>
    <row r="9" ht="24" customHeight="1" spans="1:6">
      <c r="A9" s="53" t="s">
        <v>70</v>
      </c>
      <c r="B9" s="73"/>
      <c r="C9" s="69" t="s">
        <v>14</v>
      </c>
      <c r="D9" s="69"/>
      <c r="E9" s="69"/>
      <c r="F9" s="73"/>
    </row>
    <row r="10" ht="24" customHeight="1" spans="1:6">
      <c r="A10" s="53"/>
      <c r="B10" s="53"/>
      <c r="C10" s="69" t="s">
        <v>16</v>
      </c>
      <c r="D10" s="69"/>
      <c r="E10" s="69"/>
      <c r="F10" s="73"/>
    </row>
    <row r="11" ht="24" customHeight="1" spans="1:6">
      <c r="A11" s="53"/>
      <c r="B11" s="53"/>
      <c r="C11" s="53" t="s">
        <v>18</v>
      </c>
      <c r="D11" s="53"/>
      <c r="E11" s="53"/>
      <c r="F11" s="73"/>
    </row>
    <row r="12" ht="24" customHeight="1" spans="1:6">
      <c r="A12" s="53"/>
      <c r="B12" s="53"/>
      <c r="C12" s="69" t="s">
        <v>19</v>
      </c>
      <c r="D12" s="69"/>
      <c r="E12" s="69"/>
      <c r="F12" s="73"/>
    </row>
    <row r="13" ht="24" customHeight="1" spans="1:6">
      <c r="A13" s="53"/>
      <c r="B13" s="53"/>
      <c r="C13" s="69" t="s">
        <v>20</v>
      </c>
      <c r="D13" s="69"/>
      <c r="E13" s="69"/>
      <c r="F13" s="73"/>
    </row>
    <row r="14" ht="24" customHeight="1" spans="1:6">
      <c r="A14" s="53"/>
      <c r="B14" s="53"/>
      <c r="C14" s="53" t="s">
        <v>21</v>
      </c>
      <c r="D14" s="53"/>
      <c r="E14" s="53"/>
      <c r="F14" s="53"/>
    </row>
    <row r="15" ht="24" customHeight="1" spans="1:6">
      <c r="A15" s="53"/>
      <c r="B15" s="53"/>
      <c r="C15" s="53" t="s">
        <v>22</v>
      </c>
      <c r="D15" s="53">
        <v>356.63</v>
      </c>
      <c r="E15" s="53">
        <v>356.63</v>
      </c>
      <c r="F15" s="53"/>
    </row>
    <row r="16" ht="24" customHeight="1" spans="1:6">
      <c r="A16" s="53"/>
      <c r="B16" s="53"/>
      <c r="C16" s="69" t="s">
        <v>23</v>
      </c>
      <c r="D16" s="69"/>
      <c r="E16" s="69"/>
      <c r="F16" s="53"/>
    </row>
    <row r="17" ht="24" customHeight="1" spans="1:6">
      <c r="A17" s="53"/>
      <c r="B17" s="53"/>
      <c r="C17" s="69" t="s">
        <v>24</v>
      </c>
      <c r="D17" s="69"/>
      <c r="E17" s="69"/>
      <c r="F17" s="53"/>
    </row>
    <row r="18" ht="24" customHeight="1" spans="1:6">
      <c r="A18" s="53"/>
      <c r="B18" s="53"/>
      <c r="C18" s="53" t="s">
        <v>25</v>
      </c>
      <c r="D18" s="53"/>
      <c r="E18" s="53"/>
      <c r="F18" s="53"/>
    </row>
    <row r="19" ht="24" customHeight="1" spans="1:6">
      <c r="A19" s="53"/>
      <c r="B19" s="53"/>
      <c r="C19" s="53" t="s">
        <v>26</v>
      </c>
      <c r="D19" s="53"/>
      <c r="E19" s="53"/>
      <c r="F19" s="53"/>
    </row>
    <row r="20" ht="24" customHeight="1" spans="1:6">
      <c r="A20" s="53"/>
      <c r="B20" s="53"/>
      <c r="C20" s="53" t="s">
        <v>27</v>
      </c>
      <c r="D20" s="53"/>
      <c r="E20" s="53"/>
      <c r="F20" s="53"/>
    </row>
    <row r="21" ht="24" customHeight="1" spans="1:6">
      <c r="A21" s="53"/>
      <c r="B21" s="53"/>
      <c r="C21" s="53" t="s">
        <v>28</v>
      </c>
      <c r="D21" s="53"/>
      <c r="E21" s="53"/>
      <c r="F21" s="53"/>
    </row>
    <row r="22" ht="24" customHeight="1" spans="1:6">
      <c r="A22" s="53"/>
      <c r="B22" s="53"/>
      <c r="C22" s="53" t="s">
        <v>29</v>
      </c>
      <c r="D22" s="53"/>
      <c r="E22" s="53"/>
      <c r="F22" s="53"/>
    </row>
    <row r="23" ht="24" customHeight="1" spans="1:6">
      <c r="A23" s="53"/>
      <c r="B23" s="53"/>
      <c r="C23" s="53" t="s">
        <v>30</v>
      </c>
      <c r="D23" s="53"/>
      <c r="E23" s="53"/>
      <c r="F23" s="53"/>
    </row>
    <row r="24" ht="24" customHeight="1" spans="1:6">
      <c r="A24" s="53"/>
      <c r="B24" s="53"/>
      <c r="C24" s="53" t="s">
        <v>31</v>
      </c>
      <c r="D24" s="53"/>
      <c r="E24" s="53"/>
      <c r="F24" s="53"/>
    </row>
    <row r="25" ht="24" customHeight="1" spans="1:6">
      <c r="A25" s="53"/>
      <c r="B25" s="53"/>
      <c r="C25" s="53" t="s">
        <v>32</v>
      </c>
      <c r="D25" s="53">
        <v>12.28</v>
      </c>
      <c r="E25" s="53">
        <v>12.28</v>
      </c>
      <c r="F25" s="53"/>
    </row>
    <row r="26" ht="24" customHeight="1" spans="1:6">
      <c r="A26" s="53"/>
      <c r="B26" s="53"/>
      <c r="C26" s="53" t="s">
        <v>33</v>
      </c>
      <c r="D26" s="53"/>
      <c r="E26" s="53"/>
      <c r="F26" s="53"/>
    </row>
    <row r="27" ht="24" customHeight="1" spans="1:6">
      <c r="A27" s="53"/>
      <c r="B27" s="53"/>
      <c r="C27" s="53" t="s">
        <v>34</v>
      </c>
      <c r="D27" s="53"/>
      <c r="E27" s="53"/>
      <c r="F27" s="53"/>
    </row>
    <row r="28" ht="24" customHeight="1" spans="1:6">
      <c r="A28" s="53"/>
      <c r="B28" s="53"/>
      <c r="C28" s="53"/>
      <c r="D28" s="53"/>
      <c r="E28" s="53"/>
      <c r="F28" s="53"/>
    </row>
    <row r="29" ht="24" customHeight="1" spans="1:6">
      <c r="A29" s="66" t="s">
        <v>35</v>
      </c>
      <c r="B29" s="73">
        <v>368.91</v>
      </c>
      <c r="C29" s="66" t="s">
        <v>36</v>
      </c>
      <c r="D29" s="73">
        <v>368.91</v>
      </c>
      <c r="E29" s="73">
        <v>368.91</v>
      </c>
      <c r="F29" s="73"/>
    </row>
    <row r="30" ht="24" customHeight="1"/>
  </sheetData>
  <mergeCells count="7">
    <mergeCell ref="A3:F3"/>
    <mergeCell ref="A5:B5"/>
    <mergeCell ref="C5:F5"/>
    <mergeCell ref="D6:F6"/>
    <mergeCell ref="A6:A7"/>
    <mergeCell ref="B6:B7"/>
    <mergeCell ref="C6:C7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21"/>
  <sheetViews>
    <sheetView showGridLines="0" showZeros="0" topLeftCell="A11" workbookViewId="0">
      <selection activeCell="J16" sqref="J16"/>
    </sheetView>
  </sheetViews>
  <sheetFormatPr defaultColWidth="6.875" defaultRowHeight="11.25"/>
  <cols>
    <col min="1" max="1" width="10" style="61" customWidth="1"/>
    <col min="2" max="2" width="41.875" style="61" customWidth="1"/>
    <col min="3" max="3" width="8.875" style="61" customWidth="1"/>
    <col min="4" max="5" width="8.75" style="61" customWidth="1"/>
    <col min="6" max="6" width="8.875" style="61" customWidth="1"/>
    <col min="7" max="7" width="8.5" style="61" customWidth="1"/>
    <col min="8" max="8" width="9.125" style="61" customWidth="1"/>
    <col min="9" max="9" width="9.625" style="61" customWidth="1"/>
    <col min="10" max="10" width="8.875" style="61" customWidth="1"/>
    <col min="11" max="11" width="11.5" style="61" customWidth="1"/>
    <col min="12" max="16384" width="6.875" style="61"/>
  </cols>
  <sheetData>
    <row r="1" ht="16.5" customHeight="1" spans="1:11">
      <c r="A1" s="62" t="s">
        <v>71</v>
      </c>
      <c r="B1" s="63"/>
      <c r="C1" s="63"/>
      <c r="D1" s="63"/>
      <c r="E1" s="63"/>
      <c r="F1" s="63"/>
      <c r="G1" s="63"/>
      <c r="H1" s="63"/>
      <c r="I1" s="71"/>
      <c r="J1" s="71"/>
      <c r="K1" s="71"/>
    </row>
    <row r="2" ht="14.25" customHeight="1" spans="1:11">
      <c r="A2" s="63"/>
      <c r="B2" s="63"/>
      <c r="C2" s="63"/>
      <c r="D2" s="63"/>
      <c r="E2" s="63"/>
      <c r="F2" s="63"/>
      <c r="G2" s="63"/>
      <c r="H2" s="63"/>
      <c r="I2" s="71"/>
      <c r="J2" s="71"/>
      <c r="K2" s="71"/>
    </row>
    <row r="3" ht="29.25" customHeight="1" spans="1:11">
      <c r="A3" s="64" t="s">
        <v>72</v>
      </c>
      <c r="B3" s="64"/>
      <c r="C3" s="64"/>
      <c r="D3" s="64"/>
      <c r="E3" s="64"/>
      <c r="F3" s="64"/>
      <c r="G3" s="64"/>
      <c r="H3" s="64"/>
      <c r="I3" s="64"/>
      <c r="J3" s="64"/>
      <c r="K3" s="64"/>
    </row>
    <row r="4" ht="26.25" customHeight="1" spans="1:11">
      <c r="A4" s="83"/>
      <c r="B4" s="83"/>
      <c r="C4" s="83"/>
      <c r="D4" s="83"/>
      <c r="E4" s="83"/>
      <c r="F4" s="83"/>
      <c r="G4" s="83"/>
      <c r="H4" s="83"/>
      <c r="I4" s="83"/>
      <c r="J4" s="83"/>
      <c r="K4" s="83"/>
    </row>
    <row r="5" ht="26.25" customHeight="1" spans="1:11">
      <c r="A5" s="66" t="s">
        <v>39</v>
      </c>
      <c r="B5" s="66"/>
      <c r="C5" s="66" t="s">
        <v>73</v>
      </c>
      <c r="D5" s="66"/>
      <c r="E5" s="66"/>
      <c r="F5" s="66" t="s">
        <v>74</v>
      </c>
      <c r="G5" s="66"/>
      <c r="H5" s="66"/>
      <c r="I5" s="97" t="s">
        <v>75</v>
      </c>
      <c r="J5" s="98"/>
      <c r="K5" s="99"/>
    </row>
    <row r="6" s="60" customFormat="1" ht="30.75" customHeight="1" spans="1:11">
      <c r="A6" s="66" t="s">
        <v>44</v>
      </c>
      <c r="B6" s="66" t="s">
        <v>45</v>
      </c>
      <c r="C6" s="66" t="s">
        <v>61</v>
      </c>
      <c r="D6" s="66" t="s">
        <v>64</v>
      </c>
      <c r="E6" s="66" t="s">
        <v>65</v>
      </c>
      <c r="F6" s="66" t="s">
        <v>61</v>
      </c>
      <c r="G6" s="66" t="s">
        <v>64</v>
      </c>
      <c r="H6" s="66" t="s">
        <v>65</v>
      </c>
      <c r="I6" s="66" t="s">
        <v>61</v>
      </c>
      <c r="J6" s="66" t="s">
        <v>64</v>
      </c>
      <c r="K6" s="66" t="s">
        <v>65</v>
      </c>
    </row>
    <row r="7" s="60" customFormat="1" ht="30.75" customHeight="1" spans="1:12">
      <c r="A7" s="84">
        <v>208</v>
      </c>
      <c r="B7" s="85" t="s">
        <v>46</v>
      </c>
      <c r="C7" s="86">
        <f>SUM(D7:E7)</f>
        <v>394.62</v>
      </c>
      <c r="D7" s="86">
        <f t="shared" ref="D7:H7" si="0">SUM(D8+D11+D14+D16)</f>
        <v>374.62</v>
      </c>
      <c r="E7" s="86">
        <f>SUM(E8)</f>
        <v>20</v>
      </c>
      <c r="F7" s="86">
        <f>F8+F11+F14+F16</f>
        <v>356.63</v>
      </c>
      <c r="G7" s="87">
        <f t="shared" si="0"/>
        <v>346.03</v>
      </c>
      <c r="H7" s="87">
        <f t="shared" si="0"/>
        <v>10.6</v>
      </c>
      <c r="I7" s="100">
        <v>9.63</v>
      </c>
      <c r="J7" s="100">
        <v>7.63</v>
      </c>
      <c r="K7" s="100">
        <v>-47</v>
      </c>
      <c r="L7" s="101"/>
    </row>
    <row r="8" s="60" customFormat="1" ht="30.75" customHeight="1" spans="1:12">
      <c r="A8" s="84">
        <v>20801</v>
      </c>
      <c r="B8" s="85" t="s">
        <v>47</v>
      </c>
      <c r="C8" s="86">
        <f>SUM(D8:E8)</f>
        <v>209.73</v>
      </c>
      <c r="D8" s="86">
        <f>SUM(D9:D10)</f>
        <v>189.73</v>
      </c>
      <c r="E8" s="86">
        <f>SUM(E9)</f>
        <v>20</v>
      </c>
      <c r="F8" s="86">
        <f>SUM(F9:F10)</f>
        <v>203.79</v>
      </c>
      <c r="G8" s="87">
        <v>196.79</v>
      </c>
      <c r="H8" s="87">
        <v>7</v>
      </c>
      <c r="I8" s="100">
        <v>2.83</v>
      </c>
      <c r="J8" s="100">
        <v>3.72</v>
      </c>
      <c r="K8" s="100">
        <v>-65</v>
      </c>
      <c r="L8" s="101"/>
    </row>
    <row r="9" s="60" customFormat="1" ht="30.75" customHeight="1" spans="1:12">
      <c r="A9" s="84">
        <v>2080109</v>
      </c>
      <c r="B9" s="85" t="s">
        <v>48</v>
      </c>
      <c r="C9" s="86">
        <f t="shared" ref="C9:C20" si="1">SUM(D9:E9)</f>
        <v>203.73</v>
      </c>
      <c r="D9" s="87">
        <v>183.73</v>
      </c>
      <c r="E9" s="86">
        <v>20</v>
      </c>
      <c r="F9" s="86">
        <v>196.79</v>
      </c>
      <c r="G9" s="87">
        <v>196.79</v>
      </c>
      <c r="H9" s="87"/>
      <c r="I9" s="100">
        <v>-3.41</v>
      </c>
      <c r="J9" s="100">
        <v>7.11</v>
      </c>
      <c r="K9" s="100">
        <v>-100</v>
      </c>
      <c r="L9" s="101"/>
    </row>
    <row r="10" s="60" customFormat="1" ht="30.75" customHeight="1" spans="1:12">
      <c r="A10" s="84">
        <v>2080199</v>
      </c>
      <c r="B10" s="88" t="s">
        <v>49</v>
      </c>
      <c r="C10" s="86">
        <f t="shared" si="1"/>
        <v>6</v>
      </c>
      <c r="D10" s="87">
        <v>6</v>
      </c>
      <c r="E10" s="86"/>
      <c r="F10" s="86">
        <v>7</v>
      </c>
      <c r="G10" s="87"/>
      <c r="H10" s="87">
        <v>7</v>
      </c>
      <c r="I10" s="100">
        <v>16.67</v>
      </c>
      <c r="J10" s="100">
        <v>-100</v>
      </c>
      <c r="K10" s="100"/>
      <c r="L10" s="101"/>
    </row>
    <row r="11" s="60" customFormat="1" ht="30.75" customHeight="1" spans="1:12">
      <c r="A11" s="84">
        <v>20805</v>
      </c>
      <c r="B11" s="45" t="s">
        <v>50</v>
      </c>
      <c r="C11" s="86">
        <f t="shared" si="1"/>
        <v>32</v>
      </c>
      <c r="D11" s="87">
        <f t="shared" ref="D11:D16" si="2">SUM(D12)</f>
        <v>32</v>
      </c>
      <c r="E11" s="87"/>
      <c r="F11" s="89">
        <f>SUM(F12:F13)</f>
        <v>32.23</v>
      </c>
      <c r="G11" s="89">
        <f>SUM(G12:G13)</f>
        <v>32.23</v>
      </c>
      <c r="H11" s="89"/>
      <c r="I11" s="100">
        <v>0.72</v>
      </c>
      <c r="J11" s="100">
        <v>0.72</v>
      </c>
      <c r="K11" s="100"/>
      <c r="L11" s="101"/>
    </row>
    <row r="12" customFormat="1" ht="30.75" customHeight="1" spans="1:12">
      <c r="A12" s="84">
        <v>2080505</v>
      </c>
      <c r="B12" s="85" t="s">
        <v>51</v>
      </c>
      <c r="C12" s="86">
        <f t="shared" si="1"/>
        <v>32</v>
      </c>
      <c r="D12" s="87">
        <v>32</v>
      </c>
      <c r="E12" s="87"/>
      <c r="F12" s="87">
        <v>30.69</v>
      </c>
      <c r="G12" s="87">
        <v>30.69</v>
      </c>
      <c r="H12" s="87"/>
      <c r="I12" s="100">
        <v>-4.1</v>
      </c>
      <c r="J12" s="100">
        <v>-4.1</v>
      </c>
      <c r="K12" s="100"/>
      <c r="L12" s="79"/>
    </row>
    <row r="13" ht="30.75" customHeight="1" spans="1:12">
      <c r="A13" s="90" t="s">
        <v>52</v>
      </c>
      <c r="B13" s="69" t="s">
        <v>53</v>
      </c>
      <c r="C13" s="86">
        <f t="shared" si="1"/>
        <v>0</v>
      </c>
      <c r="D13" s="86">
        <v>0</v>
      </c>
      <c r="E13" s="86"/>
      <c r="F13" s="86">
        <v>1.54</v>
      </c>
      <c r="G13" s="86">
        <v>1.54</v>
      </c>
      <c r="H13" s="87"/>
      <c r="I13" s="100"/>
      <c r="J13" s="100"/>
      <c r="K13" s="100"/>
      <c r="L13" s="102"/>
    </row>
    <row r="14" ht="28.5" customHeight="1" spans="1:12">
      <c r="A14" s="91">
        <v>20826</v>
      </c>
      <c r="B14" s="92" t="s">
        <v>54</v>
      </c>
      <c r="C14" s="86">
        <f t="shared" si="1"/>
        <v>148.49</v>
      </c>
      <c r="D14" s="86">
        <f t="shared" si="2"/>
        <v>148.49</v>
      </c>
      <c r="E14" s="86"/>
      <c r="F14" s="86">
        <v>117.01</v>
      </c>
      <c r="G14" s="87">
        <f t="shared" ref="G14:G19" si="3">SUM(G15)</f>
        <v>117.01</v>
      </c>
      <c r="H14" s="87"/>
      <c r="I14" s="100">
        <v>-21.2</v>
      </c>
      <c r="J14" s="100">
        <v>-21.2</v>
      </c>
      <c r="K14" s="100"/>
      <c r="L14" s="102"/>
    </row>
    <row r="15" ht="30.75" customHeight="1" spans="1:12">
      <c r="A15" s="91">
        <v>2082601</v>
      </c>
      <c r="B15" s="92" t="s">
        <v>55</v>
      </c>
      <c r="C15" s="86">
        <f t="shared" si="1"/>
        <v>148.49</v>
      </c>
      <c r="D15" s="93">
        <v>148.49</v>
      </c>
      <c r="E15" s="86"/>
      <c r="F15" s="86">
        <v>117.01</v>
      </c>
      <c r="G15" s="87">
        <v>117.01</v>
      </c>
      <c r="H15" s="87"/>
      <c r="I15" s="100">
        <v>-21.2</v>
      </c>
      <c r="J15" s="100">
        <v>-21.2</v>
      </c>
      <c r="K15" s="100"/>
      <c r="L15" s="102"/>
    </row>
    <row r="16" ht="30.75" customHeight="1" spans="1:12">
      <c r="A16" s="91">
        <v>20899</v>
      </c>
      <c r="B16" s="94" t="s">
        <v>56</v>
      </c>
      <c r="C16" s="86">
        <f t="shared" si="1"/>
        <v>4.4</v>
      </c>
      <c r="D16" s="86">
        <f t="shared" si="2"/>
        <v>4.4</v>
      </c>
      <c r="E16" s="86"/>
      <c r="F16" s="86">
        <v>3.6</v>
      </c>
      <c r="G16" s="87"/>
      <c r="H16" s="87">
        <v>3.6</v>
      </c>
      <c r="I16" s="100">
        <v>-18.18</v>
      </c>
      <c r="J16" s="100">
        <v>-100</v>
      </c>
      <c r="K16" s="100"/>
      <c r="L16" s="102"/>
    </row>
    <row r="17" ht="30.75" customHeight="1" spans="1:12">
      <c r="A17" s="91">
        <v>2089901</v>
      </c>
      <c r="B17" s="94" t="s">
        <v>57</v>
      </c>
      <c r="C17" s="86">
        <f t="shared" si="1"/>
        <v>4.4</v>
      </c>
      <c r="D17" s="87">
        <v>4.4</v>
      </c>
      <c r="E17" s="86"/>
      <c r="F17" s="86">
        <v>3.6</v>
      </c>
      <c r="G17" s="87"/>
      <c r="H17" s="87">
        <v>3.6</v>
      </c>
      <c r="I17" s="100">
        <v>-18.18</v>
      </c>
      <c r="J17" s="100">
        <v>-100</v>
      </c>
      <c r="K17" s="100"/>
      <c r="L17" s="102"/>
    </row>
    <row r="18" ht="28.5" customHeight="1" spans="1:12">
      <c r="A18" s="91">
        <v>221</v>
      </c>
      <c r="B18" s="94" t="s">
        <v>58</v>
      </c>
      <c r="C18" s="86">
        <f t="shared" si="1"/>
        <v>12.8</v>
      </c>
      <c r="D18" s="86">
        <f>SUM(D19)</f>
        <v>12.8</v>
      </c>
      <c r="E18" s="86"/>
      <c r="F18" s="86">
        <v>12.28</v>
      </c>
      <c r="G18" s="87">
        <f t="shared" si="3"/>
        <v>12.28</v>
      </c>
      <c r="H18" s="87"/>
      <c r="I18" s="100">
        <v>-4.06</v>
      </c>
      <c r="J18" s="100">
        <v>-4.06</v>
      </c>
      <c r="K18" s="100"/>
      <c r="L18" s="102"/>
    </row>
    <row r="19" ht="28.5" customHeight="1" spans="1:12">
      <c r="A19" s="91">
        <v>22102</v>
      </c>
      <c r="B19" s="94" t="s">
        <v>59</v>
      </c>
      <c r="C19" s="86">
        <f t="shared" si="1"/>
        <v>12.8</v>
      </c>
      <c r="D19" s="86">
        <f>SUM(D20)</f>
        <v>12.8</v>
      </c>
      <c r="E19" s="86"/>
      <c r="F19" s="86">
        <v>12.28</v>
      </c>
      <c r="G19" s="87">
        <f t="shared" si="3"/>
        <v>12.28</v>
      </c>
      <c r="H19" s="87"/>
      <c r="I19" s="100">
        <v>-4.06</v>
      </c>
      <c r="J19" s="100">
        <v>-4.06</v>
      </c>
      <c r="K19" s="100"/>
      <c r="L19" s="102"/>
    </row>
    <row r="20" ht="29.25" customHeight="1" spans="1:12">
      <c r="A20" s="91">
        <v>2210201</v>
      </c>
      <c r="B20" s="94" t="s">
        <v>60</v>
      </c>
      <c r="C20" s="86">
        <f t="shared" si="1"/>
        <v>12.8</v>
      </c>
      <c r="D20" s="87">
        <v>12.8</v>
      </c>
      <c r="E20" s="86"/>
      <c r="F20" s="86">
        <v>12.28</v>
      </c>
      <c r="G20" s="87">
        <v>12.28</v>
      </c>
      <c r="H20" s="87"/>
      <c r="I20" s="100">
        <v>-4.06</v>
      </c>
      <c r="J20" s="100">
        <v>-4.06</v>
      </c>
      <c r="K20" s="100"/>
      <c r="L20" s="102"/>
    </row>
    <row r="21" ht="25.5" customHeight="1" spans="1:12">
      <c r="A21" s="95" t="s">
        <v>61</v>
      </c>
      <c r="B21" s="92"/>
      <c r="C21" s="96">
        <v>407.42</v>
      </c>
      <c r="D21" s="96">
        <v>387.42</v>
      </c>
      <c r="E21" s="96">
        <v>20</v>
      </c>
      <c r="F21" s="96">
        <v>368.91</v>
      </c>
      <c r="G21" s="96">
        <v>358.31</v>
      </c>
      <c r="H21" s="96">
        <v>10.6</v>
      </c>
      <c r="I21" s="100">
        <v>-9.45</v>
      </c>
      <c r="J21" s="100">
        <v>-7.51</v>
      </c>
      <c r="K21" s="100">
        <v>-47</v>
      </c>
      <c r="L21" s="102"/>
    </row>
  </sheetData>
  <mergeCells count="5">
    <mergeCell ref="A3:K3"/>
    <mergeCell ref="A5:B5"/>
    <mergeCell ref="C5:E5"/>
    <mergeCell ref="F5:H5"/>
    <mergeCell ref="I5:K5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57"/>
  <sheetViews>
    <sheetView topLeftCell="A43" workbookViewId="0">
      <selection activeCell="B7" sqref="B7"/>
    </sheetView>
  </sheetViews>
  <sheetFormatPr defaultColWidth="9" defaultRowHeight="14.25" outlineLevelCol="4"/>
  <cols>
    <col min="1" max="1" width="38.375" customWidth="1"/>
    <col min="2" max="2" width="18.125" customWidth="1"/>
    <col min="3" max="3" width="22.125" customWidth="1"/>
  </cols>
  <sheetData>
    <row r="1" ht="15" customHeight="1" spans="1:3">
      <c r="A1" s="75" t="s">
        <v>76</v>
      </c>
      <c r="B1" s="76"/>
      <c r="C1" s="76"/>
    </row>
    <row r="2" ht="40.5" customHeight="1" spans="1:5">
      <c r="A2" s="77" t="s">
        <v>77</v>
      </c>
      <c r="B2" s="77"/>
      <c r="C2" s="77"/>
      <c r="D2" s="78"/>
      <c r="E2" s="78"/>
    </row>
    <row r="3" ht="15.75" customHeight="1" spans="3:3">
      <c r="C3" s="79" t="s">
        <v>2</v>
      </c>
    </row>
    <row r="4" ht="23.25" customHeight="1" spans="1:3">
      <c r="A4" s="80" t="s">
        <v>78</v>
      </c>
      <c r="B4" s="80" t="s">
        <v>6</v>
      </c>
      <c r="C4" s="80" t="s">
        <v>79</v>
      </c>
    </row>
    <row r="5" ht="23.25" customHeight="1" spans="1:3">
      <c r="A5" s="81" t="s">
        <v>80</v>
      </c>
      <c r="B5" s="81">
        <f>SUM(B6:B16)</f>
        <v>230.56</v>
      </c>
      <c r="C5" s="81"/>
    </row>
    <row r="6" ht="23.25" customHeight="1" spans="1:3">
      <c r="A6" s="81" t="s">
        <v>81</v>
      </c>
      <c r="B6" s="81">
        <v>88.03</v>
      </c>
      <c r="C6" s="81"/>
    </row>
    <row r="7" ht="23.25" customHeight="1" spans="1:3">
      <c r="A7" s="81" t="s">
        <v>82</v>
      </c>
      <c r="B7" s="81">
        <v>12.57</v>
      </c>
      <c r="C7" s="81"/>
    </row>
    <row r="8" ht="23.25" customHeight="1" spans="1:3">
      <c r="A8" s="81" t="s">
        <v>83</v>
      </c>
      <c r="B8" s="81">
        <v>7.33</v>
      </c>
      <c r="C8" s="81"/>
    </row>
    <row r="9" ht="23.25" customHeight="1" spans="1:3">
      <c r="A9" s="81" t="s">
        <v>84</v>
      </c>
      <c r="B9" s="81">
        <v>55.16</v>
      </c>
      <c r="C9" s="81"/>
    </row>
    <row r="10" ht="23.25" customHeight="1" spans="1:3">
      <c r="A10" s="81" t="s">
        <v>85</v>
      </c>
      <c r="B10" s="81">
        <v>30.7</v>
      </c>
      <c r="C10" s="81"/>
    </row>
    <row r="11" ht="23.25" customHeight="1" spans="1:3">
      <c r="A11" s="81" t="s">
        <v>86</v>
      </c>
      <c r="B11" s="81">
        <v>1.54</v>
      </c>
      <c r="C11" s="81"/>
    </row>
    <row r="12" ht="23.25" customHeight="1" spans="1:3">
      <c r="A12" s="81" t="s">
        <v>87</v>
      </c>
      <c r="B12" s="81">
        <v>9.21</v>
      </c>
      <c r="C12" s="81"/>
    </row>
    <row r="13" ht="23.25" customHeight="1" spans="1:3">
      <c r="A13" s="81" t="s">
        <v>88</v>
      </c>
      <c r="B13" s="81"/>
      <c r="C13" s="81"/>
    </row>
    <row r="14" ht="23.25" customHeight="1" spans="1:3">
      <c r="A14" s="81" t="s">
        <v>89</v>
      </c>
      <c r="B14" s="81">
        <v>0.14</v>
      </c>
      <c r="C14" s="81"/>
    </row>
    <row r="15" ht="23.25" customHeight="1" spans="1:3">
      <c r="A15" s="81" t="s">
        <v>90</v>
      </c>
      <c r="B15" s="81">
        <v>12.28</v>
      </c>
      <c r="C15" s="81"/>
    </row>
    <row r="16" ht="23.25" customHeight="1" spans="1:3">
      <c r="A16" s="81" t="s">
        <v>91</v>
      </c>
      <c r="B16" s="81">
        <v>13.6</v>
      </c>
      <c r="C16" s="81"/>
    </row>
    <row r="17" ht="23.25" customHeight="1" spans="1:3">
      <c r="A17" s="81" t="s">
        <v>92</v>
      </c>
      <c r="B17" s="81">
        <f>SUM(B18:B44)</f>
        <v>10.74</v>
      </c>
      <c r="C17" s="81"/>
    </row>
    <row r="18" ht="23.25" customHeight="1" spans="1:3">
      <c r="A18" s="81" t="s">
        <v>93</v>
      </c>
      <c r="B18" s="81">
        <v>2.8</v>
      </c>
      <c r="C18" s="81"/>
    </row>
    <row r="19" ht="23.25" customHeight="1" spans="1:3">
      <c r="A19" s="81" t="s">
        <v>94</v>
      </c>
      <c r="B19" s="81">
        <v>0.4</v>
      </c>
      <c r="C19" s="81"/>
    </row>
    <row r="20" ht="23.25" customHeight="1" spans="1:3">
      <c r="A20" s="81" t="s">
        <v>95</v>
      </c>
      <c r="B20" s="81"/>
      <c r="C20" s="81"/>
    </row>
    <row r="21" ht="23.25" customHeight="1" spans="1:3">
      <c r="A21" s="81" t="s">
        <v>96</v>
      </c>
      <c r="B21" s="81">
        <v>0.05</v>
      </c>
      <c r="C21" s="81"/>
    </row>
    <row r="22" ht="23.25" customHeight="1" spans="1:3">
      <c r="A22" s="81" t="s">
        <v>97</v>
      </c>
      <c r="B22" s="81">
        <v>0.04</v>
      </c>
      <c r="C22" s="81"/>
    </row>
    <row r="23" ht="23.25" customHeight="1" spans="1:3">
      <c r="A23" s="81" t="s">
        <v>98</v>
      </c>
      <c r="B23" s="81">
        <v>0.05</v>
      </c>
      <c r="C23" s="81"/>
    </row>
    <row r="24" ht="23.25" customHeight="1" spans="1:3">
      <c r="A24" s="81" t="s">
        <v>99</v>
      </c>
      <c r="B24" s="81">
        <v>0.3</v>
      </c>
      <c r="C24" s="81"/>
    </row>
    <row r="25" ht="23.25" customHeight="1" spans="1:3">
      <c r="A25" s="81" t="s">
        <v>100</v>
      </c>
      <c r="B25" s="81"/>
      <c r="C25" s="81"/>
    </row>
    <row r="26" ht="23.25" customHeight="1" spans="1:3">
      <c r="A26" s="81" t="s">
        <v>101</v>
      </c>
      <c r="B26" s="81"/>
      <c r="C26" s="81"/>
    </row>
    <row r="27" ht="23.25" customHeight="1" spans="1:3">
      <c r="A27" s="81" t="s">
        <v>102</v>
      </c>
      <c r="B27" s="81">
        <v>0.26</v>
      </c>
      <c r="C27" s="81"/>
    </row>
    <row r="28" ht="23.25" customHeight="1" spans="1:3">
      <c r="A28" s="81" t="s">
        <v>103</v>
      </c>
      <c r="B28" s="81"/>
      <c r="C28" s="81"/>
    </row>
    <row r="29" ht="23.25" customHeight="1" spans="1:3">
      <c r="A29" s="81" t="s">
        <v>104</v>
      </c>
      <c r="B29" s="81"/>
      <c r="C29" s="81"/>
    </row>
    <row r="30" ht="23.25" customHeight="1" spans="1:3">
      <c r="A30" s="81" t="s">
        <v>105</v>
      </c>
      <c r="B30" s="81"/>
      <c r="C30" s="81"/>
    </row>
    <row r="31" ht="23.25" customHeight="1" spans="1:3">
      <c r="A31" s="81" t="s">
        <v>106</v>
      </c>
      <c r="B31" s="81"/>
      <c r="C31" s="81"/>
    </row>
    <row r="32" ht="23.25" customHeight="1" spans="1:3">
      <c r="A32" s="81" t="s">
        <v>107</v>
      </c>
      <c r="B32" s="81"/>
      <c r="C32" s="81"/>
    </row>
    <row r="33" ht="23.25" customHeight="1" spans="1:3">
      <c r="A33" s="81" t="s">
        <v>108</v>
      </c>
      <c r="B33" s="81"/>
      <c r="C33" s="81"/>
    </row>
    <row r="34" ht="23.25" customHeight="1" spans="1:3">
      <c r="A34" s="81" t="s">
        <v>109</v>
      </c>
      <c r="B34" s="81"/>
      <c r="C34" s="81"/>
    </row>
    <row r="35" ht="23.25" customHeight="1" spans="1:3">
      <c r="A35" s="81" t="s">
        <v>110</v>
      </c>
      <c r="B35" s="81"/>
      <c r="C35" s="81"/>
    </row>
    <row r="36" ht="23.25" customHeight="1" spans="1:3">
      <c r="A36" s="81" t="s">
        <v>111</v>
      </c>
      <c r="B36" s="81"/>
      <c r="C36" s="81"/>
    </row>
    <row r="37" ht="23.25" customHeight="1" spans="1:3">
      <c r="A37" s="81" t="s">
        <v>112</v>
      </c>
      <c r="B37" s="81"/>
      <c r="C37" s="81"/>
    </row>
    <row r="38" ht="23.25" customHeight="1" spans="1:3">
      <c r="A38" s="81" t="s">
        <v>113</v>
      </c>
      <c r="B38" s="81"/>
      <c r="C38" s="81"/>
    </row>
    <row r="39" ht="23.25" customHeight="1" spans="1:3">
      <c r="A39" s="81" t="s">
        <v>114</v>
      </c>
      <c r="B39" s="81">
        <v>1.46</v>
      </c>
      <c r="C39" s="81"/>
    </row>
    <row r="40" ht="23.25" customHeight="1" spans="1:3">
      <c r="A40" s="81" t="s">
        <v>115</v>
      </c>
      <c r="B40" s="81">
        <v>3.08</v>
      </c>
      <c r="C40" s="81"/>
    </row>
    <row r="41" ht="23.25" customHeight="1" spans="1:3">
      <c r="A41" s="81" t="s">
        <v>116</v>
      </c>
      <c r="B41" s="81">
        <v>1.2</v>
      </c>
      <c r="C41" s="81"/>
    </row>
    <row r="42" ht="23.25" customHeight="1" spans="1:3">
      <c r="A42" s="81" t="s">
        <v>117</v>
      </c>
      <c r="B42" s="81"/>
      <c r="C42" s="81"/>
    </row>
    <row r="43" ht="23.25" customHeight="1" spans="1:3">
      <c r="A43" s="81" t="s">
        <v>118</v>
      </c>
      <c r="B43" s="81"/>
      <c r="C43" s="81"/>
    </row>
    <row r="44" ht="23.25" customHeight="1" spans="1:3">
      <c r="A44" s="82" t="s">
        <v>119</v>
      </c>
      <c r="B44" s="81">
        <v>1.1</v>
      </c>
      <c r="C44" s="81"/>
    </row>
    <row r="45" ht="23.25" customHeight="1" spans="1:3">
      <c r="A45" s="81" t="s">
        <v>120</v>
      </c>
      <c r="B45" s="81">
        <f>SUM(B46:B56)</f>
        <v>127.61</v>
      </c>
      <c r="C45" s="81"/>
    </row>
    <row r="46" ht="23.25" customHeight="1" spans="1:3">
      <c r="A46" s="81" t="s">
        <v>121</v>
      </c>
      <c r="B46" s="81"/>
      <c r="C46" s="81"/>
    </row>
    <row r="47" ht="23.25" customHeight="1" spans="1:3">
      <c r="A47" s="81" t="s">
        <v>122</v>
      </c>
      <c r="B47" s="81"/>
      <c r="C47" s="81"/>
    </row>
    <row r="48" ht="23.25" customHeight="1" spans="1:3">
      <c r="A48" s="81" t="s">
        <v>123</v>
      </c>
      <c r="B48" s="81"/>
      <c r="C48" s="81"/>
    </row>
    <row r="49" ht="23.25" customHeight="1" spans="1:3">
      <c r="A49" s="81" t="s">
        <v>124</v>
      </c>
      <c r="B49" s="81"/>
      <c r="C49" s="81"/>
    </row>
    <row r="50" ht="23.25" customHeight="1" spans="1:3">
      <c r="A50" s="81" t="s">
        <v>125</v>
      </c>
      <c r="B50" s="81">
        <v>127.61</v>
      </c>
      <c r="C50" s="81"/>
    </row>
    <row r="51" ht="23.25" customHeight="1" spans="1:3">
      <c r="A51" s="81" t="s">
        <v>126</v>
      </c>
      <c r="B51" s="81"/>
      <c r="C51" s="81"/>
    </row>
    <row r="52" ht="23.25" customHeight="1" spans="1:3">
      <c r="A52" s="81" t="s">
        <v>127</v>
      </c>
      <c r="B52" s="81"/>
      <c r="C52" s="81"/>
    </row>
    <row r="53" ht="23.25" customHeight="1" spans="1:3">
      <c r="A53" s="81" t="s">
        <v>128</v>
      </c>
      <c r="B53" s="81"/>
      <c r="C53" s="81"/>
    </row>
    <row r="54" ht="23.25" customHeight="1" spans="1:3">
      <c r="A54" s="81" t="s">
        <v>129</v>
      </c>
      <c r="B54" s="81"/>
      <c r="C54" s="81"/>
    </row>
    <row r="55" ht="23.25" customHeight="1" spans="1:3">
      <c r="A55" s="81" t="s">
        <v>130</v>
      </c>
      <c r="B55" s="81"/>
      <c r="C55" s="81"/>
    </row>
    <row r="56" ht="23.25" customHeight="1" spans="1:3">
      <c r="A56" s="81" t="s">
        <v>131</v>
      </c>
      <c r="B56" s="81"/>
      <c r="C56" s="81"/>
    </row>
    <row r="57" ht="23.25" customHeight="1" spans="1:3">
      <c r="A57" s="80" t="s">
        <v>61</v>
      </c>
      <c r="B57" s="81">
        <f>SUM(B5+B17+B45)</f>
        <v>368.91</v>
      </c>
      <c r="C57" s="81"/>
    </row>
  </sheetData>
  <mergeCells count="1">
    <mergeCell ref="A2:C2"/>
  </mergeCells>
  <printOptions horizontalCentered="1"/>
  <pageMargins left="0.590277777777778" right="0.590277777777778" top="0.786805555555556" bottom="0.590277777777778" header="0.511805555555556" footer="0.511805555555556"/>
  <pageSetup paperSize="9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K17"/>
  <sheetViews>
    <sheetView showGridLines="0" showZeros="0" workbookViewId="0">
      <selection activeCell="E10" sqref="E10"/>
    </sheetView>
  </sheetViews>
  <sheetFormatPr defaultColWidth="6.875" defaultRowHeight="11.25"/>
  <cols>
    <col min="1" max="1" width="18.125" style="61" customWidth="1"/>
    <col min="2" max="2" width="15.375" style="61" customWidth="1"/>
    <col min="3" max="11" width="9.875" style="61" customWidth="1"/>
    <col min="12" max="16384" width="6.875" style="61"/>
  </cols>
  <sheetData>
    <row r="1" ht="16.5" customHeight="1" spans="1:11">
      <c r="A1" s="62" t="s">
        <v>132</v>
      </c>
      <c r="B1" s="63"/>
      <c r="C1" s="63"/>
      <c r="D1" s="63"/>
      <c r="E1" s="63"/>
      <c r="F1" s="63"/>
      <c r="G1" s="63"/>
      <c r="H1" s="63"/>
      <c r="I1" s="63"/>
      <c r="J1" s="71"/>
      <c r="K1" s="71"/>
    </row>
    <row r="2" ht="16.5" customHeight="1" spans="1:11">
      <c r="A2" s="63"/>
      <c r="B2" s="63"/>
      <c r="C2" s="63"/>
      <c r="D2" s="63"/>
      <c r="E2" s="63"/>
      <c r="F2" s="63"/>
      <c r="G2" s="63"/>
      <c r="H2" s="63"/>
      <c r="I2" s="63"/>
      <c r="J2" s="71"/>
      <c r="K2" s="71"/>
    </row>
    <row r="3" ht="29.25" customHeight="1" spans="1:11">
      <c r="A3" s="64" t="s">
        <v>133</v>
      </c>
      <c r="B3" s="64"/>
      <c r="C3" s="64"/>
      <c r="D3" s="64"/>
      <c r="E3" s="64"/>
      <c r="F3" s="64"/>
      <c r="G3" s="64"/>
      <c r="H3" s="64"/>
      <c r="I3" s="64"/>
      <c r="J3" s="64"/>
      <c r="K3" s="64"/>
    </row>
    <row r="4" ht="26.25" customHeight="1" spans="1:11">
      <c r="A4" s="65"/>
      <c r="B4" s="65"/>
      <c r="C4" s="65"/>
      <c r="D4" s="65"/>
      <c r="E4" s="65"/>
      <c r="F4" s="65"/>
      <c r="G4" s="65"/>
      <c r="H4" s="65"/>
      <c r="I4" s="65"/>
      <c r="J4" s="72" t="s">
        <v>2</v>
      </c>
      <c r="K4" s="72"/>
    </row>
    <row r="5" ht="26.25" customHeight="1" spans="1:11">
      <c r="A5" s="66" t="s">
        <v>39</v>
      </c>
      <c r="B5" s="67"/>
      <c r="C5" s="66" t="s">
        <v>73</v>
      </c>
      <c r="D5" s="67"/>
      <c r="E5" s="67"/>
      <c r="F5" s="66" t="s">
        <v>74</v>
      </c>
      <c r="G5" s="67"/>
      <c r="H5" s="67"/>
      <c r="I5" s="66" t="s">
        <v>134</v>
      </c>
      <c r="J5" s="67"/>
      <c r="K5" s="67"/>
    </row>
    <row r="6" s="60" customFormat="1" ht="27.75" customHeight="1" spans="1:11">
      <c r="A6" s="66" t="s">
        <v>44</v>
      </c>
      <c r="B6" s="66" t="s">
        <v>45</v>
      </c>
      <c r="C6" s="66" t="s">
        <v>61</v>
      </c>
      <c r="D6" s="66" t="s">
        <v>64</v>
      </c>
      <c r="E6" s="66" t="s">
        <v>65</v>
      </c>
      <c r="F6" s="66" t="s">
        <v>61</v>
      </c>
      <c r="G6" s="66" t="s">
        <v>64</v>
      </c>
      <c r="H6" s="66" t="s">
        <v>65</v>
      </c>
      <c r="I6" s="66" t="s">
        <v>61</v>
      </c>
      <c r="J6" s="66" t="s">
        <v>64</v>
      </c>
      <c r="K6" s="66" t="s">
        <v>65</v>
      </c>
    </row>
    <row r="7" s="60" customFormat="1" ht="30" customHeight="1" spans="1:11">
      <c r="A7" s="68"/>
      <c r="B7" s="69"/>
      <c r="C7" s="69"/>
      <c r="D7" s="69"/>
      <c r="E7" s="69"/>
      <c r="F7" s="69"/>
      <c r="G7" s="69"/>
      <c r="H7" s="69"/>
      <c r="I7" s="69"/>
      <c r="J7" s="73"/>
      <c r="K7" s="73"/>
    </row>
    <row r="8" s="60" customFormat="1" ht="30" customHeight="1" spans="1:11">
      <c r="A8" s="68"/>
      <c r="B8" s="69"/>
      <c r="C8" s="69"/>
      <c r="D8" s="69"/>
      <c r="E8" s="69"/>
      <c r="F8" s="69"/>
      <c r="G8" s="69"/>
      <c r="H8" s="69"/>
      <c r="I8" s="69"/>
      <c r="J8" s="73"/>
      <c r="K8" s="73"/>
    </row>
    <row r="9" s="60" customFormat="1" ht="30" customHeight="1" spans="1:11">
      <c r="A9" s="68"/>
      <c r="B9" s="69"/>
      <c r="C9" s="69"/>
      <c r="D9" s="69"/>
      <c r="E9" s="69"/>
      <c r="F9" s="69"/>
      <c r="G9" s="69"/>
      <c r="H9" s="69"/>
      <c r="I9" s="69"/>
      <c r="J9" s="73"/>
      <c r="K9" s="73"/>
    </row>
    <row r="10" s="60" customFormat="1" ht="30" customHeight="1" spans="1:11">
      <c r="A10" s="68"/>
      <c r="B10" s="69"/>
      <c r="C10" s="69"/>
      <c r="D10" s="69"/>
      <c r="E10" s="69"/>
      <c r="F10" s="69"/>
      <c r="G10" s="69"/>
      <c r="H10" s="69"/>
      <c r="I10" s="69"/>
      <c r="J10" s="73"/>
      <c r="K10" s="73"/>
    </row>
    <row r="11" customFormat="1" ht="30" customHeight="1" spans="1:11">
      <c r="A11" s="68"/>
      <c r="B11" s="70"/>
      <c r="C11" s="70"/>
      <c r="D11" s="70"/>
      <c r="E11" s="70"/>
      <c r="F11" s="70"/>
      <c r="G11" s="70"/>
      <c r="H11" s="70"/>
      <c r="I11" s="70"/>
      <c r="J11" s="74"/>
      <c r="K11" s="74"/>
    </row>
    <row r="12" customFormat="1" ht="30" customHeight="1" spans="1:11">
      <c r="A12" s="68"/>
      <c r="B12" s="53"/>
      <c r="C12" s="53"/>
      <c r="D12" s="53"/>
      <c r="E12" s="53"/>
      <c r="F12" s="53"/>
      <c r="G12" s="53"/>
      <c r="H12" s="53"/>
      <c r="I12" s="53"/>
      <c r="J12" s="53"/>
      <c r="K12" s="53"/>
    </row>
    <row r="13" customFormat="1" ht="30" customHeight="1" spans="1:11">
      <c r="A13" s="68"/>
      <c r="B13" s="69"/>
      <c r="C13" s="69"/>
      <c r="D13" s="69"/>
      <c r="E13" s="69"/>
      <c r="F13" s="69"/>
      <c r="G13" s="69"/>
      <c r="H13" s="69"/>
      <c r="I13" s="69"/>
      <c r="J13" s="53"/>
      <c r="K13" s="53"/>
    </row>
    <row r="14" ht="30" customHeight="1" spans="1:11">
      <c r="A14" s="68"/>
      <c r="B14" s="53"/>
      <c r="C14" s="53"/>
      <c r="D14" s="53"/>
      <c r="E14" s="53"/>
      <c r="F14" s="53"/>
      <c r="G14" s="53"/>
      <c r="H14" s="53"/>
      <c r="I14" s="69"/>
      <c r="J14" s="53"/>
      <c r="K14" s="53"/>
    </row>
    <row r="15" ht="30" customHeight="1" spans="1:11">
      <c r="A15" s="68"/>
      <c r="B15" s="69"/>
      <c r="C15" s="69"/>
      <c r="D15" s="69"/>
      <c r="E15" s="69"/>
      <c r="F15" s="69"/>
      <c r="G15" s="69"/>
      <c r="H15" s="69"/>
      <c r="I15" s="69"/>
      <c r="J15" s="53"/>
      <c r="K15" s="53"/>
    </row>
    <row r="16" ht="30" customHeight="1" spans="1:11">
      <c r="A16" s="68"/>
      <c r="B16" s="69"/>
      <c r="C16" s="69"/>
      <c r="D16" s="69"/>
      <c r="E16" s="69"/>
      <c r="F16" s="69"/>
      <c r="G16" s="69"/>
      <c r="H16" s="69"/>
      <c r="I16" s="69"/>
      <c r="J16" s="53"/>
      <c r="K16" s="53"/>
    </row>
    <row r="17" ht="30" customHeight="1" spans="1:11">
      <c r="A17" s="68"/>
      <c r="B17" s="69"/>
      <c r="C17" s="69"/>
      <c r="D17" s="69"/>
      <c r="E17" s="69"/>
      <c r="F17" s="69"/>
      <c r="G17" s="69"/>
      <c r="H17" s="69"/>
      <c r="I17" s="69"/>
      <c r="J17" s="53"/>
      <c r="K17" s="53"/>
    </row>
  </sheetData>
  <mergeCells count="6">
    <mergeCell ref="A3:K3"/>
    <mergeCell ref="J4:K4"/>
    <mergeCell ref="A5:B5"/>
    <mergeCell ref="C5:E5"/>
    <mergeCell ref="F5:H5"/>
    <mergeCell ref="I5:K5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B12"/>
  <sheetViews>
    <sheetView workbookViewId="0">
      <selection activeCell="B8" sqref="B8"/>
    </sheetView>
  </sheetViews>
  <sheetFormatPr defaultColWidth="9" defaultRowHeight="14.25" outlineLevelCol="1"/>
  <cols>
    <col min="1" max="1" width="56.875" customWidth="1"/>
    <col min="2" max="2" width="60.375" customWidth="1"/>
  </cols>
  <sheetData>
    <row r="1" ht="23.25" customHeight="1" spans="1:1">
      <c r="A1" s="44" t="s">
        <v>135</v>
      </c>
    </row>
    <row r="2" ht="19.5" customHeight="1" spans="1:2">
      <c r="A2" s="45"/>
      <c r="B2" s="46"/>
    </row>
    <row r="3" ht="30" customHeight="1" spans="1:2">
      <c r="A3" s="47" t="s">
        <v>136</v>
      </c>
      <c r="B3" s="47"/>
    </row>
    <row r="4" ht="16.5" customHeight="1" spans="1:2">
      <c r="A4" s="48"/>
      <c r="B4" s="49" t="s">
        <v>2</v>
      </c>
    </row>
    <row r="5" ht="38.25" customHeight="1" spans="1:2">
      <c r="A5" s="50" t="s">
        <v>5</v>
      </c>
      <c r="B5" s="50" t="s">
        <v>74</v>
      </c>
    </row>
    <row r="6" ht="38.25" customHeight="1" spans="1:2">
      <c r="A6" s="51" t="s">
        <v>137</v>
      </c>
      <c r="B6" s="52">
        <v>1.2</v>
      </c>
    </row>
    <row r="7" ht="38.25" customHeight="1" spans="1:2">
      <c r="A7" s="53" t="s">
        <v>138</v>
      </c>
      <c r="B7" s="52">
        <v>0</v>
      </c>
    </row>
    <row r="8" ht="38.25" customHeight="1" spans="1:2">
      <c r="A8" s="53" t="s">
        <v>139</v>
      </c>
      <c r="B8" s="52">
        <v>0</v>
      </c>
    </row>
    <row r="9" ht="38.25" customHeight="1" spans="1:2">
      <c r="A9" s="54" t="s">
        <v>140</v>
      </c>
      <c r="B9" s="55">
        <v>1.2</v>
      </c>
    </row>
    <row r="10" ht="38.25" customHeight="1" spans="1:2">
      <c r="A10" s="56" t="s">
        <v>141</v>
      </c>
      <c r="B10" s="55">
        <v>1.2</v>
      </c>
    </row>
    <row r="11" ht="38.25" customHeight="1" spans="1:2">
      <c r="A11" s="57" t="s">
        <v>142</v>
      </c>
      <c r="B11" s="58">
        <v>0</v>
      </c>
    </row>
    <row r="12" ht="91.5" customHeight="1" spans="1:2">
      <c r="A12" s="59" t="s">
        <v>143</v>
      </c>
      <c r="B12" s="59"/>
    </row>
  </sheetData>
  <mergeCells count="2">
    <mergeCell ref="A3:B3"/>
    <mergeCell ref="A12:B12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N16"/>
  <sheetViews>
    <sheetView workbookViewId="0">
      <selection activeCell="A2" sqref="A2:N2"/>
    </sheetView>
  </sheetViews>
  <sheetFormatPr defaultColWidth="9" defaultRowHeight="14.25"/>
  <cols>
    <col min="1" max="4" width="8.75" customWidth="1"/>
  </cols>
  <sheetData>
    <row r="1" ht="31.5" customHeight="1" spans="1:14">
      <c r="A1" s="1" t="s">
        <v>144</v>
      </c>
      <c r="B1" s="26"/>
      <c r="C1" s="27"/>
      <c r="D1" s="27"/>
      <c r="E1" s="28"/>
      <c r="F1" s="28"/>
      <c r="G1" s="28"/>
      <c r="H1" s="28"/>
      <c r="I1" s="28"/>
      <c r="J1" s="28"/>
      <c r="K1" s="28"/>
      <c r="L1" s="28"/>
      <c r="M1" s="28"/>
      <c r="N1" s="39"/>
    </row>
    <row r="2" ht="33" customHeight="1" spans="1:14">
      <c r="A2" s="29" t="s">
        <v>145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ht="26.25" customHeight="1" spans="1:14">
      <c r="A3" s="30" t="s">
        <v>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ht="22.5" customHeight="1" spans="1:14">
      <c r="A4" s="7" t="s">
        <v>146</v>
      </c>
      <c r="B4" s="31" t="s">
        <v>147</v>
      </c>
      <c r="C4" s="31" t="s">
        <v>148</v>
      </c>
      <c r="D4" s="31" t="s">
        <v>149</v>
      </c>
      <c r="E4" s="8" t="s">
        <v>150</v>
      </c>
      <c r="F4" s="8"/>
      <c r="G4" s="8"/>
      <c r="H4" s="8"/>
      <c r="I4" s="8"/>
      <c r="J4" s="8"/>
      <c r="K4" s="8"/>
      <c r="L4" s="8"/>
      <c r="M4" s="8"/>
      <c r="N4" s="40" t="s">
        <v>151</v>
      </c>
    </row>
    <row r="5" ht="37.5" customHeight="1" spans="1:14">
      <c r="A5" s="9"/>
      <c r="B5" s="31"/>
      <c r="C5" s="31"/>
      <c r="D5" s="31"/>
      <c r="E5" s="10" t="s">
        <v>152</v>
      </c>
      <c r="F5" s="8" t="s">
        <v>40</v>
      </c>
      <c r="G5" s="8"/>
      <c r="H5" s="8"/>
      <c r="I5" s="8"/>
      <c r="J5" s="41"/>
      <c r="K5" s="41"/>
      <c r="L5" s="23" t="s">
        <v>153</v>
      </c>
      <c r="M5" s="23" t="s">
        <v>154</v>
      </c>
      <c r="N5" s="42"/>
    </row>
    <row r="6" ht="78.75" customHeight="1" spans="1:14">
      <c r="A6" s="13"/>
      <c r="B6" s="31"/>
      <c r="C6" s="31"/>
      <c r="D6" s="31"/>
      <c r="E6" s="10"/>
      <c r="F6" s="14" t="s">
        <v>155</v>
      </c>
      <c r="G6" s="10" t="s">
        <v>156</v>
      </c>
      <c r="H6" s="10" t="s">
        <v>157</v>
      </c>
      <c r="I6" s="10" t="s">
        <v>158</v>
      </c>
      <c r="J6" s="10" t="s">
        <v>159</v>
      </c>
      <c r="K6" s="24" t="s">
        <v>160</v>
      </c>
      <c r="L6" s="25"/>
      <c r="M6" s="25"/>
      <c r="N6" s="43"/>
    </row>
    <row r="7" ht="24" customHeight="1" spans="1:14">
      <c r="A7" s="32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</row>
    <row r="8" ht="24" customHeight="1" spans="1:14">
      <c r="A8" s="34"/>
      <c r="B8" s="35"/>
      <c r="C8" s="36"/>
      <c r="D8" s="36"/>
      <c r="E8" s="37"/>
      <c r="F8" s="37"/>
      <c r="G8" s="37"/>
      <c r="H8" s="37"/>
      <c r="I8" s="37"/>
      <c r="J8" s="37"/>
      <c r="K8" s="37"/>
      <c r="L8" s="37"/>
      <c r="M8" s="37"/>
      <c r="N8" s="36"/>
    </row>
    <row r="9" ht="24" customHeight="1" spans="1:14">
      <c r="A9" s="34"/>
      <c r="B9" s="35"/>
      <c r="C9" s="36"/>
      <c r="D9" s="36"/>
      <c r="E9" s="37"/>
      <c r="F9" s="37"/>
      <c r="G9" s="37"/>
      <c r="H9" s="37"/>
      <c r="I9" s="37"/>
      <c r="J9" s="37"/>
      <c r="K9" s="37"/>
      <c r="L9" s="37"/>
      <c r="M9" s="37"/>
      <c r="N9" s="36"/>
    </row>
    <row r="10" ht="24" customHeight="1" spans="1:14">
      <c r="A10" s="34"/>
      <c r="B10" s="35"/>
      <c r="C10" s="36"/>
      <c r="D10" s="36"/>
      <c r="E10" s="37"/>
      <c r="F10" s="37"/>
      <c r="G10" s="37"/>
      <c r="H10" s="37"/>
      <c r="I10" s="37"/>
      <c r="J10" s="37"/>
      <c r="K10" s="37"/>
      <c r="L10" s="37"/>
      <c r="M10" s="37"/>
      <c r="N10" s="36"/>
    </row>
    <row r="11" ht="24" customHeight="1" spans="1:14">
      <c r="A11" s="34"/>
      <c r="B11" s="35"/>
      <c r="C11" s="36"/>
      <c r="D11" s="36"/>
      <c r="E11" s="37"/>
      <c r="F11" s="37"/>
      <c r="G11" s="37"/>
      <c r="H11" s="37"/>
      <c r="I11" s="37"/>
      <c r="J11" s="37"/>
      <c r="K11" s="37"/>
      <c r="L11" s="37"/>
      <c r="M11" s="37"/>
      <c r="N11" s="36"/>
    </row>
    <row r="12" ht="24" customHeight="1" spans="1:14">
      <c r="A12" s="34"/>
      <c r="B12" s="35"/>
      <c r="C12" s="36"/>
      <c r="D12" s="36"/>
      <c r="E12" s="37"/>
      <c r="F12" s="37"/>
      <c r="G12" s="37"/>
      <c r="H12" s="37"/>
      <c r="I12" s="37"/>
      <c r="J12" s="37"/>
      <c r="K12" s="37"/>
      <c r="L12" s="37"/>
      <c r="M12" s="37"/>
      <c r="N12" s="36"/>
    </row>
    <row r="13" ht="24" customHeight="1" spans="1:14">
      <c r="A13" s="34"/>
      <c r="B13" s="35"/>
      <c r="C13" s="36"/>
      <c r="D13" s="36"/>
      <c r="E13" s="37"/>
      <c r="F13" s="37"/>
      <c r="G13" s="37"/>
      <c r="H13" s="37"/>
      <c r="I13" s="37"/>
      <c r="J13" s="37"/>
      <c r="K13" s="37"/>
      <c r="L13" s="37"/>
      <c r="M13" s="37"/>
      <c r="N13" s="36"/>
    </row>
    <row r="14" ht="24" customHeight="1" spans="1:14">
      <c r="A14" s="34"/>
      <c r="B14" s="35"/>
      <c r="C14" s="36"/>
      <c r="D14" s="36"/>
      <c r="E14" s="37"/>
      <c r="F14" s="37"/>
      <c r="G14" s="37"/>
      <c r="H14" s="37"/>
      <c r="I14" s="37"/>
      <c r="J14" s="37"/>
      <c r="K14" s="37"/>
      <c r="L14" s="37"/>
      <c r="M14" s="37"/>
      <c r="N14" s="36"/>
    </row>
    <row r="15" ht="24" customHeight="1" spans="1:14">
      <c r="A15" s="34"/>
      <c r="B15" s="35"/>
      <c r="C15" s="36"/>
      <c r="D15" s="36"/>
      <c r="E15" s="37"/>
      <c r="F15" s="37"/>
      <c r="G15" s="37"/>
      <c r="H15" s="37"/>
      <c r="I15" s="37"/>
      <c r="J15" s="37"/>
      <c r="K15" s="37"/>
      <c r="L15" s="37"/>
      <c r="M15" s="37"/>
      <c r="N15" s="36"/>
    </row>
    <row r="16" ht="24" customHeight="1" spans="1:14">
      <c r="A16" s="17" t="s">
        <v>161</v>
      </c>
      <c r="B16" s="38"/>
      <c r="C16" s="38"/>
      <c r="D16" s="18"/>
      <c r="E16" s="37"/>
      <c r="F16" s="37"/>
      <c r="G16" s="37"/>
      <c r="H16" s="37"/>
      <c r="I16" s="37"/>
      <c r="J16" s="37"/>
      <c r="K16" s="37"/>
      <c r="L16" s="37"/>
      <c r="M16" s="37"/>
      <c r="N16" s="36"/>
    </row>
  </sheetData>
  <mergeCells count="11">
    <mergeCell ref="A2:N2"/>
    <mergeCell ref="A3:N3"/>
    <mergeCell ref="A16:D16"/>
    <mergeCell ref="A4:A6"/>
    <mergeCell ref="B4:B6"/>
    <mergeCell ref="C4:C6"/>
    <mergeCell ref="D4:D6"/>
    <mergeCell ref="E5:E6"/>
    <mergeCell ref="L5:L6"/>
    <mergeCell ref="M5:M6"/>
    <mergeCell ref="N4:N6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附件1</vt:lpstr>
      <vt:lpstr>附件2</vt:lpstr>
      <vt:lpstr>附件3</vt:lpstr>
      <vt:lpstr>附件4</vt:lpstr>
      <vt:lpstr>附件5</vt:lpstr>
      <vt:lpstr>附件6</vt:lpstr>
      <vt:lpstr>附件7</vt:lpstr>
      <vt:lpstr>附件8</vt:lpstr>
      <vt:lpstr>附件9</vt:lpstr>
      <vt:lpstr>附件10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User</cp:lastModifiedBy>
  <dcterms:created xsi:type="dcterms:W3CDTF">1996-12-17T01:32:00Z</dcterms:created>
  <cp:lastPrinted>2018-05-08T02:56:00Z</cp:lastPrinted>
  <dcterms:modified xsi:type="dcterms:W3CDTF">2018-05-13T09:39:30Z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2052-10.1.0.6120</vt:lpwstr>
  </property>
</Properties>
</file>