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6" activeTab="9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  <sheet name="附件10" sheetId="10" r:id="rId10"/>
  </sheets>
  <definedNames>
    <definedName name="_xlnm.Print_Titles" localSheetId="0">'附件1'!$1:$7</definedName>
    <definedName name="_xlnm.Print_Titles" localSheetId="2">'附件3'!$1:$6</definedName>
    <definedName name="_xlnm.Print_Titles" localSheetId="3">'附件4'!$1:$7</definedName>
    <definedName name="_xlnm.Print_Titles" localSheetId="4">'附件5'!$1:$6</definedName>
    <definedName name="_xlnm.Print_Titles" localSheetId="5">'附件6'!$1:$4</definedName>
  </definedNames>
  <calcPr fullCalcOnLoad="1"/>
</workbook>
</file>

<file path=xl/sharedStrings.xml><?xml version="1.0" encoding="utf-8"?>
<sst xmlns="http://schemas.openxmlformats.org/spreadsheetml/2006/main" count="323" uniqueCount="205">
  <si>
    <t>单位：万元</t>
  </si>
  <si>
    <t>收      入</t>
  </si>
  <si>
    <t>支      出</t>
  </si>
  <si>
    <t>项 目</t>
  </si>
  <si>
    <t>预算数</t>
  </si>
  <si>
    <t>项  目</t>
  </si>
  <si>
    <t>本年收入合计</t>
  </si>
  <si>
    <t>本年支出合计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</si>
  <si>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</si>
  <si>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</si>
  <si>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</si>
  <si>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</si>
  <si>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</si>
  <si>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</si>
  <si>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备注</t>
  </si>
  <si>
    <t>经济科目名称</t>
  </si>
  <si>
    <t>预算数</t>
  </si>
  <si>
    <t>备注</t>
  </si>
  <si>
    <t>合计</t>
  </si>
  <si>
    <t>一、工资福利支出</t>
  </si>
  <si>
    <t>二、商品和服务支出</t>
  </si>
  <si>
    <t>单位：万元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</si>
  <si>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</si>
  <si>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附件2</t>
  </si>
  <si>
    <t>附件3</t>
  </si>
  <si>
    <t>附件4</t>
  </si>
  <si>
    <t>附件6</t>
  </si>
  <si>
    <t>二、外交支出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</si>
  <si>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</si>
  <si>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</si>
  <si>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</si>
  <si>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</si>
  <si>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</si>
  <si>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</si>
  <si>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</si>
  <si>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二、纳入预算管理的政府性基金收入</t>
  </si>
  <si>
    <t>三、纳入财政专户管理的事业收入</t>
  </si>
  <si>
    <t>纳入财政专户管理的事业收入</t>
  </si>
  <si>
    <t>科目名称</t>
  </si>
  <si>
    <t>科目编码</t>
  </si>
  <si>
    <t>其他收入</t>
  </si>
  <si>
    <t>基本支出</t>
  </si>
  <si>
    <t>项目支出</t>
  </si>
  <si>
    <t>一、一般公共预算收入</t>
  </si>
  <si>
    <t>四、其他收入</t>
  </si>
  <si>
    <t>附件1</t>
  </si>
  <si>
    <t>附件5</t>
  </si>
  <si>
    <t>附件7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</si>
  <si>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</si>
  <si>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</si>
  <si>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</si>
  <si>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</si>
  <si>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</si>
  <si>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</si>
  <si>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</si>
  <si>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一般公共预算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</si>
  <si>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</si>
  <si>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</si>
  <si>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</si>
  <si>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</si>
  <si>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</si>
  <si>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</si>
  <si>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</si>
  <si>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合  计</t>
  </si>
  <si>
    <t>购买服务内容</t>
  </si>
  <si>
    <t>承接主体</t>
  </si>
  <si>
    <t>其他收入安排资金</t>
  </si>
  <si>
    <t>附表9</t>
  </si>
  <si>
    <t>单位：万元</t>
  </si>
  <si>
    <t>附件8</t>
  </si>
  <si>
    <t>附表10</t>
  </si>
  <si>
    <t xml:space="preserve">    基本工资</t>
  </si>
  <si>
    <t xml:space="preserve">    津贴补贴</t>
  </si>
  <si>
    <t xml:space="preserve">    机关事业单位基本养老保险缴费</t>
  </si>
  <si>
    <t xml:space="preserve">    其他工资福利支出</t>
  </si>
  <si>
    <t xml:space="preserve">    会议费</t>
  </si>
  <si>
    <t xml:space="preserve">    工会经费</t>
  </si>
  <si>
    <t xml:space="preserve">    其他商品和服务支出</t>
  </si>
  <si>
    <t xml:space="preserve">    离休费</t>
  </si>
  <si>
    <t xml:space="preserve">    退休费</t>
  </si>
  <si>
    <t xml:space="preserve">    抚恤金</t>
  </si>
  <si>
    <t xml:space="preserve">    生活补助</t>
  </si>
  <si>
    <t xml:space="preserve">    其他对个人和家庭的补助支出</t>
  </si>
  <si>
    <t xml:space="preserve">    其他社会保障缴费</t>
  </si>
  <si>
    <t>三、对个人和家庭的补助</t>
  </si>
  <si>
    <t>2017年</t>
  </si>
  <si>
    <t>2018年</t>
  </si>
  <si>
    <t>预算数</t>
  </si>
  <si>
    <t>本年收入合计</t>
  </si>
  <si>
    <t>一般公共预算</t>
  </si>
  <si>
    <t>政府性基金</t>
  </si>
  <si>
    <t>项目</t>
  </si>
  <si>
    <t>单位：万元</t>
  </si>
  <si>
    <t>本年支出合计</t>
  </si>
  <si>
    <t>二、政府性基金预算</t>
  </si>
  <si>
    <t>预算数</t>
  </si>
  <si>
    <t>小计</t>
  </si>
  <si>
    <t>一般公共预算</t>
  </si>
  <si>
    <t>政府性基金预算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</si>
  <si>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</si>
  <si>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</si>
  <si>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</si>
  <si>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</si>
  <si>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</si>
  <si>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</si>
  <si>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</si>
  <si>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</si>
  <si>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</si>
  <si>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</si>
  <si>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</si>
  <si>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</si>
  <si>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2017年预算数</t>
  </si>
  <si>
    <t>合计</t>
  </si>
  <si>
    <t>基本支出</t>
  </si>
  <si>
    <t>项目支出</t>
  </si>
  <si>
    <t xml:space="preserve">    奖金</t>
  </si>
  <si>
    <t xml:space="preserve">    绩效工资</t>
  </si>
  <si>
    <r>
      <t xml:space="preserve"> </t>
    </r>
    <r>
      <rPr>
        <sz val="12"/>
        <rFont val="宋体"/>
        <family val="0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</si>
  <si>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</si>
  <si>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</si>
  <si>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住房公积金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</si>
  <si>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</si>
  <si>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</si>
  <si>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</si>
  <si>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</si>
  <si>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</si>
  <si>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</si>
  <si>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取暖费（单位）</t>
  </si>
  <si>
    <r>
      <t xml:space="preserve"> </t>
    </r>
    <r>
      <rPr>
        <sz val="12"/>
        <rFont val="宋体"/>
        <family val="0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</si>
  <si>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</si>
  <si>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</si>
  <si>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</si>
  <si>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</si>
  <si>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r>
      <t xml:space="preserve"> </t>
    </r>
    <r>
      <rPr>
        <sz val="12"/>
        <rFont val="宋体"/>
        <family val="0"/>
      </rPr>
      <t xml:space="preserve">   培训费</t>
    </r>
  </si>
  <si>
    <r>
      <t xml:space="preserve"> </t>
    </r>
    <r>
      <rPr>
        <sz val="12"/>
        <rFont val="宋体"/>
        <family val="0"/>
      </rPr>
      <t xml:space="preserve">   公务接待费</t>
    </r>
  </si>
  <si>
    <t xml:space="preserve">    专用材料费</t>
  </si>
  <si>
    <t xml:space="preserve">    劳务费</t>
  </si>
  <si>
    <t xml:space="preserve">    专用燃料费</t>
  </si>
  <si>
    <t xml:space="preserve">    委托业务费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</si>
  <si>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</si>
  <si>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</si>
  <si>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</si>
  <si>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</si>
  <si>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r>
      <t xml:space="preserve"> </t>
    </r>
    <r>
      <rPr>
        <sz val="12"/>
        <rFont val="宋体"/>
        <family val="0"/>
      </rPr>
      <t xml:space="preserve">   退职（役）费</t>
    </r>
  </si>
  <si>
    <r>
      <t xml:space="preserve"> </t>
    </r>
    <r>
      <rPr>
        <sz val="12"/>
        <rFont val="宋体"/>
        <family val="0"/>
      </rPr>
      <t xml:space="preserve">   救济费</t>
    </r>
  </si>
  <si>
    <t xml:space="preserve">    医疗费补助</t>
  </si>
  <si>
    <t xml:space="preserve">    助学金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</si>
  <si>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个人农业生产补贴</t>
    </r>
  </si>
  <si>
    <t>项目</t>
  </si>
  <si>
    <t>单位：万元</t>
  </si>
  <si>
    <t>2017年预算数</t>
  </si>
  <si>
    <t>2018年预算数</t>
  </si>
  <si>
    <t>2018年预算比2017年预算数增减</t>
  </si>
  <si>
    <t>2018年预算数</t>
  </si>
  <si>
    <t>一般公共预算资金</t>
  </si>
  <si>
    <t>纳入预算管理的政府性基金</t>
  </si>
  <si>
    <t>纳入专户管理的事业资金</t>
  </si>
  <si>
    <t xml:space="preserve">    邮电费</t>
  </si>
  <si>
    <t>205</t>
  </si>
  <si>
    <t>教育支出</t>
  </si>
  <si>
    <t>20502</t>
  </si>
  <si>
    <t>普通教育</t>
  </si>
  <si>
    <t>2050202</t>
  </si>
  <si>
    <t>小学教育</t>
  </si>
  <si>
    <t>合计</t>
  </si>
  <si>
    <r>
      <t>2</t>
    </r>
    <r>
      <rPr>
        <sz val="12"/>
        <rFont val="宋体"/>
        <family val="0"/>
      </rPr>
      <t>0509</t>
    </r>
  </si>
  <si>
    <t>教育费附加安排的支出</t>
  </si>
  <si>
    <r>
      <t>2</t>
    </r>
    <r>
      <rPr>
        <sz val="12"/>
        <rFont val="宋体"/>
        <family val="0"/>
      </rPr>
      <t>050909</t>
    </r>
  </si>
  <si>
    <t>其他教育费附加安排的支出</t>
  </si>
  <si>
    <r>
      <t>2</t>
    </r>
    <r>
      <rPr>
        <sz val="12"/>
        <rFont val="宋体"/>
        <family val="0"/>
      </rPr>
      <t>08</t>
    </r>
  </si>
  <si>
    <t>社会保障和就业支出</t>
  </si>
  <si>
    <r>
      <t>2</t>
    </r>
    <r>
      <rPr>
        <sz val="12"/>
        <rFont val="宋体"/>
        <family val="0"/>
      </rPr>
      <t>0805</t>
    </r>
  </si>
  <si>
    <t>行政事业单位离退休</t>
  </si>
  <si>
    <r>
      <t>2</t>
    </r>
    <r>
      <rPr>
        <sz val="12"/>
        <rFont val="宋体"/>
        <family val="0"/>
      </rPr>
      <t>080505</t>
    </r>
  </si>
  <si>
    <t>机关事业单位基本养老保险缴费支出</t>
  </si>
  <si>
    <r>
      <t>2</t>
    </r>
    <r>
      <rPr>
        <sz val="12"/>
        <rFont val="宋体"/>
        <family val="0"/>
      </rPr>
      <t>080506</t>
    </r>
  </si>
  <si>
    <t>机关事业单位职业年金缴费支出</t>
  </si>
  <si>
    <r>
      <t>2</t>
    </r>
    <r>
      <rPr>
        <sz val="12"/>
        <rFont val="宋体"/>
        <family val="0"/>
      </rPr>
      <t>21</t>
    </r>
  </si>
  <si>
    <t>住房保障支出</t>
  </si>
  <si>
    <r>
      <t>2</t>
    </r>
    <r>
      <rPr>
        <sz val="12"/>
        <rFont val="宋体"/>
        <family val="0"/>
      </rPr>
      <t>2102</t>
    </r>
  </si>
  <si>
    <t>2210201</t>
  </si>
  <si>
    <t>住房公积金</t>
  </si>
  <si>
    <t xml:space="preserve">    取暖费</t>
  </si>
  <si>
    <t>台</t>
  </si>
  <si>
    <t xml:space="preserve">    被装购置费</t>
  </si>
  <si>
    <t xml:space="preserve">    奖励金</t>
  </si>
  <si>
    <r>
      <t>2018年比2017年增减</t>
    </r>
    <r>
      <rPr>
        <sz val="12"/>
        <rFont val="宋体"/>
        <family val="0"/>
      </rPr>
      <t>%</t>
    </r>
  </si>
  <si>
    <r>
      <t>2018年预算数比2017年预算数增减</t>
    </r>
    <r>
      <rPr>
        <sz val="12"/>
        <rFont val="宋体"/>
        <family val="0"/>
      </rPr>
      <t>%</t>
    </r>
  </si>
  <si>
    <t>孝义市胜溪街小学校2018年部门收支总表</t>
  </si>
  <si>
    <t>孝义市胜溪街小学校2018年部门收入总表</t>
  </si>
  <si>
    <t>孝义市胜溪街小学校2018年部门支出总表</t>
  </si>
  <si>
    <t>孝义市胜溪街小学校2018年财政拨款收支总表</t>
  </si>
  <si>
    <t>孝义市胜溪街小学校2018年一般公共预算支出预算表</t>
  </si>
  <si>
    <t>孝义市胜溪街小学校2018年一般公共预算安排基本支出分经济科目表</t>
  </si>
  <si>
    <t>孝义市胜溪街小学校2018年政府性基金预算支出表</t>
  </si>
  <si>
    <t>孝义市胜溪街小学校2018年一般公共预算“三公”经费支出预算情况统计表</t>
  </si>
  <si>
    <t>孝义市胜溪街小学校2018年政府采购预算表</t>
  </si>
  <si>
    <t>孝义市胜溪街小学校2018年政府购买服务支出预算表</t>
  </si>
  <si>
    <t>数码摄像机</t>
  </si>
  <si>
    <t>票据打印机</t>
  </si>
  <si>
    <t>喷墨彩色打印复印扫描A4一体机</t>
  </si>
  <si>
    <t>机关事业单位基本养老保险缴费支出</t>
  </si>
  <si>
    <t>行政事业单位离退休</t>
  </si>
  <si>
    <t>住房改革支出</t>
  </si>
  <si>
    <r>
      <t>20509</t>
    </r>
    <r>
      <rPr>
        <sz val="12"/>
        <rFont val="宋体"/>
        <family val="0"/>
      </rPr>
      <t>9</t>
    </r>
    <r>
      <rPr>
        <sz val="12"/>
        <rFont val="宋体"/>
        <family val="0"/>
      </rPr>
      <t>9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</si>
</sst>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* #,##0.0;* \-#,##0.0;* &quot;&quot;??;@"/>
    <numFmt numFmtId="178" formatCode="0.00_ "/>
    <numFmt numFmtId="179" formatCode="0.00_);[Red]\(0.00\)"/>
    <numFmt numFmtId="180" formatCode="#,##0.00_ "/>
    <numFmt numFmtId="181" formatCode="0.00;[Red]0.0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4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 applyProtection="0">
      <alignment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1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 applyProtection="1">
      <alignment horizontal="centerContinuous" vertical="center"/>
      <protection/>
    </xf>
    <xf numFmtId="178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ont="1" applyBorder="1" applyAlignment="1">
      <alignment horizontal="center" vertical="center" wrapText="1"/>
    </xf>
    <xf numFmtId="178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2" borderId="12" xfId="4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Alignment="1">
      <alignment horizontal="right" vertical="center"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40" applyProtection="1">
      <alignment/>
      <protection/>
    </xf>
    <xf numFmtId="0" fontId="0" fillId="0" borderId="0" xfId="40" applyAlignment="1" applyProtection="1">
      <alignment wrapText="1"/>
      <protection/>
    </xf>
    <xf numFmtId="49" fontId="2" fillId="32" borderId="0" xfId="40" applyNumberFormat="1" applyFont="1" applyFill="1" applyAlignment="1" applyProtection="1">
      <alignment horizontal="center" vertical="center"/>
      <protection/>
    </xf>
    <xf numFmtId="49" fontId="2" fillId="32" borderId="0" xfId="40" applyNumberFormat="1" applyFont="1" applyFill="1" applyAlignment="1" applyProtection="1">
      <alignment horizontal="center" vertical="center" wrapText="1"/>
      <protection/>
    </xf>
    <xf numFmtId="0" fontId="5" fillId="0" borderId="12" xfId="40" applyFont="1" applyBorder="1" applyProtection="1">
      <alignment/>
      <protection/>
    </xf>
    <xf numFmtId="0" fontId="0" fillId="0" borderId="12" xfId="40" applyFont="1" applyBorder="1" applyProtection="1">
      <alignment/>
      <protection/>
    </xf>
    <xf numFmtId="0" fontId="0" fillId="0" borderId="12" xfId="4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178" fontId="0" fillId="0" borderId="12" xfId="0" applyNumberFormat="1" applyFont="1" applyBorder="1" applyAlignment="1" applyProtection="1">
      <alignment vertical="center"/>
      <protection locked="0"/>
    </xf>
    <xf numFmtId="179" fontId="0" fillId="0" borderId="12" xfId="0" applyNumberFormat="1" applyFont="1" applyBorder="1" applyAlignment="1" applyProtection="1">
      <alignment vertical="center"/>
      <protection locked="0"/>
    </xf>
    <xf numFmtId="179" fontId="0" fillId="0" borderId="12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178" fontId="0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78" fontId="0" fillId="0" borderId="12" xfId="0" applyNumberFormat="1" applyFont="1" applyBorder="1" applyAlignment="1" applyProtection="1">
      <alignment horizontal="right" vertical="center"/>
      <protection/>
    </xf>
    <xf numFmtId="178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40" applyFont="1" applyBorder="1" applyProtection="1">
      <alignment/>
      <protection/>
    </xf>
    <xf numFmtId="49" fontId="0" fillId="0" borderId="12" xfId="0" applyNumberFormat="1" applyFont="1" applyFill="1" applyBorder="1" applyAlignment="1" applyProtection="1">
      <alignment horizontal="left" vertical="center" shrinkToFi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Alignment="1" applyProtection="1">
      <alignment/>
      <protection/>
    </xf>
    <xf numFmtId="181" fontId="0" fillId="0" borderId="17" xfId="0" applyNumberFormat="1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17" xfId="0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 quotePrefix="1">
      <alignment horizontal="center" vertical="center"/>
      <protection/>
    </xf>
    <xf numFmtId="0" fontId="0" fillId="0" borderId="19" xfId="0" applyFont="1" applyBorder="1" applyAlignment="1" applyProtection="1" quotePrefix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Border="1" applyAlignment="1">
      <alignment horizontal="right" vertical="center"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center" vertical="center" wrapText="1"/>
      <protection/>
    </xf>
    <xf numFmtId="177" fontId="0" fillId="0" borderId="17" xfId="0" applyNumberFormat="1" applyFont="1" applyFill="1" applyBorder="1" applyAlignment="1" applyProtection="1">
      <alignment horizontal="center" vertical="center" wrapText="1"/>
      <protection/>
    </xf>
    <xf numFmtId="178" fontId="0" fillId="0" borderId="12" xfId="0" applyNumberFormat="1" applyFont="1" applyFill="1" applyBorder="1" applyAlignment="1" applyProtection="1">
      <alignment horizontal="center" vertical="center" wrapText="1"/>
      <protection/>
    </xf>
    <xf numFmtId="178" fontId="0" fillId="0" borderId="13" xfId="0" applyNumberFormat="1" applyFont="1" applyFill="1" applyBorder="1" applyAlignment="1" applyProtection="1">
      <alignment horizontal="center" vertical="center" wrapText="1"/>
      <protection/>
    </xf>
    <xf numFmtId="178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12" fillId="32" borderId="0" xfId="40" applyNumberFormat="1" applyFont="1" applyFill="1" applyAlignment="1" applyProtection="1">
      <alignment horizontal="center" vertical="center"/>
      <protection/>
    </xf>
    <xf numFmtId="49" fontId="12" fillId="32" borderId="0" xfId="40" applyNumberFormat="1" applyFont="1" applyFill="1" applyAlignment="1" applyProtection="1">
      <alignment horizontal="center" vertical="center"/>
      <protection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8" xfId="0" applyNumberFormat="1" applyFont="1" applyFill="1" applyBorder="1" applyAlignment="1" applyProtection="1">
      <alignment horizontal="center" vertical="center"/>
      <protection/>
    </xf>
    <xf numFmtId="178" fontId="0" fillId="0" borderId="1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！2015年省级部门预算录入表（附件5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SheetLayoutView="100" zoomScalePageLayoutView="0" workbookViewId="0" topLeftCell="A16">
      <selection activeCell="J28" sqref="J28"/>
    </sheetView>
  </sheetViews>
  <sheetFormatPr defaultColWidth="6.875" defaultRowHeight="14.25"/>
  <cols>
    <col min="1" max="1" width="33.00390625" style="5" customWidth="1"/>
    <col min="2" max="4" width="9.25390625" style="5" customWidth="1"/>
    <col min="5" max="5" width="34.125" style="5" customWidth="1"/>
    <col min="6" max="8" width="10.25390625" style="5" customWidth="1"/>
    <col min="9" max="16384" width="6.875" style="5" customWidth="1"/>
  </cols>
  <sheetData>
    <row r="1" spans="1:8" ht="16.5" customHeight="1">
      <c r="A1" s="32" t="s">
        <v>45</v>
      </c>
      <c r="B1" s="32"/>
      <c r="C1" s="32"/>
      <c r="D1" s="8"/>
      <c r="E1" s="8"/>
      <c r="F1" s="8"/>
      <c r="G1" s="8"/>
      <c r="H1" s="9"/>
    </row>
    <row r="2" spans="1:8" ht="18.75" customHeight="1">
      <c r="A2" s="10"/>
      <c r="B2" s="10"/>
      <c r="C2" s="10"/>
      <c r="D2" s="8"/>
      <c r="E2" s="8"/>
      <c r="F2" s="8"/>
      <c r="G2" s="8"/>
      <c r="H2" s="9"/>
    </row>
    <row r="3" spans="1:8" ht="21" customHeight="1">
      <c r="A3" s="98" t="s">
        <v>188</v>
      </c>
      <c r="B3" s="99"/>
      <c r="C3" s="99"/>
      <c r="D3" s="99"/>
      <c r="E3" s="99"/>
      <c r="F3" s="99"/>
      <c r="G3" s="99"/>
      <c r="H3" s="99"/>
    </row>
    <row r="4" spans="1:8" ht="14.25" customHeight="1">
      <c r="A4" s="11"/>
      <c r="B4" s="11"/>
      <c r="C4" s="11"/>
      <c r="D4" s="11"/>
      <c r="E4" s="11"/>
      <c r="F4" s="11"/>
      <c r="G4" s="11"/>
      <c r="H4" s="14" t="s">
        <v>0</v>
      </c>
    </row>
    <row r="5" spans="1:8" ht="24" customHeight="1">
      <c r="A5" s="100" t="s">
        <v>1</v>
      </c>
      <c r="B5" s="100"/>
      <c r="C5" s="100"/>
      <c r="D5" s="101"/>
      <c r="E5" s="100" t="s">
        <v>2</v>
      </c>
      <c r="F5" s="100"/>
      <c r="G5" s="100"/>
      <c r="H5" s="101"/>
    </row>
    <row r="6" spans="1:8" ht="24" customHeight="1">
      <c r="A6" s="102" t="s">
        <v>3</v>
      </c>
      <c r="B6" s="106" t="s">
        <v>87</v>
      </c>
      <c r="C6" s="107"/>
      <c r="D6" s="108"/>
      <c r="E6" s="104" t="s">
        <v>5</v>
      </c>
      <c r="F6" s="106" t="s">
        <v>87</v>
      </c>
      <c r="G6" s="107"/>
      <c r="H6" s="108"/>
    </row>
    <row r="7" spans="1:8" ht="48.75" customHeight="1">
      <c r="A7" s="103"/>
      <c r="B7" s="59" t="s">
        <v>85</v>
      </c>
      <c r="C7" s="59" t="s">
        <v>86</v>
      </c>
      <c r="D7" s="59" t="s">
        <v>186</v>
      </c>
      <c r="E7" s="105"/>
      <c r="F7" s="59" t="s">
        <v>85</v>
      </c>
      <c r="G7" s="59" t="s">
        <v>86</v>
      </c>
      <c r="H7" s="59" t="s">
        <v>186</v>
      </c>
    </row>
    <row r="8" spans="1:8" ht="24" customHeight="1">
      <c r="A8" s="21" t="s">
        <v>43</v>
      </c>
      <c r="B8" s="21">
        <v>335.37</v>
      </c>
      <c r="C8" s="21">
        <v>652.93</v>
      </c>
      <c r="D8" s="85">
        <f>(C8-B8)/B8*100</f>
        <v>94.6894474759221</v>
      </c>
      <c r="E8" s="19" t="s">
        <v>28</v>
      </c>
      <c r="F8" s="19"/>
      <c r="G8" s="19"/>
      <c r="H8" s="85"/>
    </row>
    <row r="9" spans="1:8" ht="24" customHeight="1">
      <c r="A9" s="21" t="s">
        <v>35</v>
      </c>
      <c r="B9" s="21"/>
      <c r="C9" s="21"/>
      <c r="D9" s="20"/>
      <c r="E9" s="19" t="s">
        <v>27</v>
      </c>
      <c r="F9" s="19"/>
      <c r="G9" s="19"/>
      <c r="H9" s="85"/>
    </row>
    <row r="10" spans="1:8" ht="24" customHeight="1">
      <c r="A10" s="21" t="s">
        <v>36</v>
      </c>
      <c r="B10" s="21"/>
      <c r="C10" s="21"/>
      <c r="D10" s="21"/>
      <c r="E10" s="19" t="s">
        <v>29</v>
      </c>
      <c r="F10" s="19"/>
      <c r="G10" s="19"/>
      <c r="H10" s="85"/>
    </row>
    <row r="11" spans="1:8" ht="24" customHeight="1">
      <c r="A11" s="21" t="s">
        <v>44</v>
      </c>
      <c r="B11" s="21"/>
      <c r="C11" s="21"/>
      <c r="D11" s="21"/>
      <c r="E11" s="21" t="s">
        <v>30</v>
      </c>
      <c r="F11" s="21"/>
      <c r="G11" s="21"/>
      <c r="H11" s="85"/>
    </row>
    <row r="12" spans="1:8" ht="24" customHeight="1">
      <c r="A12" s="21"/>
      <c r="B12" s="21"/>
      <c r="C12" s="21"/>
      <c r="D12" s="21"/>
      <c r="E12" s="19" t="s">
        <v>31</v>
      </c>
      <c r="F12" s="72">
        <v>278.6</v>
      </c>
      <c r="G12" s="72">
        <v>541.2</v>
      </c>
      <c r="H12" s="85">
        <f>(G12-F12)/F12*100</f>
        <v>94.25699928212491</v>
      </c>
    </row>
    <row r="13" spans="1:8" ht="24" customHeight="1">
      <c r="A13" s="21"/>
      <c r="B13" s="21"/>
      <c r="C13" s="21"/>
      <c r="D13" s="21"/>
      <c r="E13" s="19" t="s">
        <v>32</v>
      </c>
      <c r="F13" s="19"/>
      <c r="G13" s="19"/>
      <c r="H13" s="85"/>
    </row>
    <row r="14" spans="1:8" ht="24" customHeight="1">
      <c r="A14" s="21"/>
      <c r="B14" s="21"/>
      <c r="C14" s="21"/>
      <c r="D14" s="21"/>
      <c r="E14" s="21" t="s">
        <v>33</v>
      </c>
      <c r="F14" s="21"/>
      <c r="G14" s="21"/>
      <c r="H14" s="85"/>
    </row>
    <row r="15" spans="1:8" ht="24" customHeight="1">
      <c r="A15" s="21"/>
      <c r="B15" s="21"/>
      <c r="C15" s="21"/>
      <c r="D15" s="21"/>
      <c r="E15" s="21" t="s">
        <v>34</v>
      </c>
      <c r="F15" s="25">
        <v>40.55</v>
      </c>
      <c r="G15" s="25">
        <v>79.91</v>
      </c>
      <c r="H15" s="85">
        <f>(G15-F15)/F15*100</f>
        <v>97.06535141800248</v>
      </c>
    </row>
    <row r="16" spans="1:8" ht="24" customHeight="1">
      <c r="A16" s="21"/>
      <c r="B16" s="21"/>
      <c r="C16" s="21"/>
      <c r="D16" s="21"/>
      <c r="E16" s="62" t="s">
        <v>99</v>
      </c>
      <c r="F16" s="26"/>
      <c r="G16" s="26"/>
      <c r="H16" s="85"/>
    </row>
    <row r="17" spans="1:8" ht="24" customHeight="1">
      <c r="A17" s="21"/>
      <c r="B17" s="21"/>
      <c r="C17" s="21"/>
      <c r="D17" s="21"/>
      <c r="E17" s="62" t="s">
        <v>100</v>
      </c>
      <c r="F17" s="26"/>
      <c r="G17" s="26"/>
      <c r="H17" s="85"/>
    </row>
    <row r="18" spans="1:8" ht="24" customHeight="1">
      <c r="A18" s="21"/>
      <c r="B18" s="21"/>
      <c r="C18" s="21"/>
      <c r="D18" s="21"/>
      <c r="E18" s="61" t="s">
        <v>101</v>
      </c>
      <c r="F18" s="25"/>
      <c r="G18" s="25"/>
      <c r="H18" s="85"/>
    </row>
    <row r="19" spans="1:8" ht="24" customHeight="1">
      <c r="A19" s="21"/>
      <c r="B19" s="21"/>
      <c r="C19" s="21"/>
      <c r="D19" s="21"/>
      <c r="E19" s="61" t="s">
        <v>102</v>
      </c>
      <c r="F19" s="21"/>
      <c r="G19" s="21"/>
      <c r="H19" s="85"/>
    </row>
    <row r="20" spans="1:8" ht="24" customHeight="1">
      <c r="A20" s="21"/>
      <c r="B20" s="21"/>
      <c r="C20" s="21"/>
      <c r="D20" s="21"/>
      <c r="E20" s="61" t="s">
        <v>103</v>
      </c>
      <c r="F20" s="21"/>
      <c r="G20" s="21"/>
      <c r="H20" s="85"/>
    </row>
    <row r="21" spans="1:8" ht="24" customHeight="1">
      <c r="A21" s="21"/>
      <c r="B21" s="21"/>
      <c r="C21" s="21"/>
      <c r="D21" s="21"/>
      <c r="E21" s="61" t="s">
        <v>104</v>
      </c>
      <c r="F21" s="21"/>
      <c r="G21" s="21"/>
      <c r="H21" s="85"/>
    </row>
    <row r="22" spans="1:8" ht="24" customHeight="1">
      <c r="A22" s="21"/>
      <c r="B22" s="21"/>
      <c r="C22" s="21"/>
      <c r="D22" s="21"/>
      <c r="E22" s="61" t="s">
        <v>105</v>
      </c>
      <c r="F22" s="21"/>
      <c r="G22" s="21"/>
      <c r="H22" s="85"/>
    </row>
    <row r="23" spans="1:8" ht="24" customHeight="1">
      <c r="A23" s="21"/>
      <c r="B23" s="21"/>
      <c r="C23" s="21"/>
      <c r="D23" s="21"/>
      <c r="E23" s="61" t="s">
        <v>106</v>
      </c>
      <c r="F23" s="21"/>
      <c r="G23" s="21"/>
      <c r="H23" s="85"/>
    </row>
    <row r="24" spans="1:8" ht="24" customHeight="1">
      <c r="A24" s="21"/>
      <c r="B24" s="21"/>
      <c r="C24" s="21"/>
      <c r="D24" s="21"/>
      <c r="E24" s="61" t="s">
        <v>107</v>
      </c>
      <c r="F24" s="21"/>
      <c r="G24" s="21"/>
      <c r="H24" s="85"/>
    </row>
    <row r="25" spans="1:8" ht="24" customHeight="1">
      <c r="A25" s="21"/>
      <c r="B25" s="21"/>
      <c r="C25" s="21"/>
      <c r="D25" s="21"/>
      <c r="E25" s="61" t="s">
        <v>108</v>
      </c>
      <c r="F25" s="21">
        <v>16.22</v>
      </c>
      <c r="G25" s="21">
        <v>31.82</v>
      </c>
      <c r="H25" s="85">
        <f>(G25-F25)/F25*100</f>
        <v>96.1775585696671</v>
      </c>
    </row>
    <row r="26" spans="1:8" ht="24" customHeight="1">
      <c r="A26" s="21"/>
      <c r="B26" s="21"/>
      <c r="C26" s="21"/>
      <c r="D26" s="21"/>
      <c r="E26" s="61" t="s">
        <v>109</v>
      </c>
      <c r="F26" s="21"/>
      <c r="G26" s="21"/>
      <c r="H26" s="85"/>
    </row>
    <row r="27" spans="1:8" ht="24" customHeight="1">
      <c r="A27" s="21"/>
      <c r="B27" s="21"/>
      <c r="C27" s="21"/>
      <c r="D27" s="21"/>
      <c r="E27" s="61" t="s">
        <v>110</v>
      </c>
      <c r="F27" s="21"/>
      <c r="G27" s="21"/>
      <c r="H27" s="85"/>
    </row>
    <row r="28" spans="1:8" ht="24" customHeight="1">
      <c r="A28" s="21"/>
      <c r="B28" s="21"/>
      <c r="C28" s="21"/>
      <c r="D28" s="21"/>
      <c r="E28" s="28"/>
      <c r="F28" s="28"/>
      <c r="G28" s="28"/>
      <c r="H28" s="85"/>
    </row>
    <row r="29" spans="1:8" ht="24" customHeight="1">
      <c r="A29" s="60" t="s">
        <v>6</v>
      </c>
      <c r="B29" s="60">
        <v>335.37</v>
      </c>
      <c r="C29" s="60">
        <v>652.93</v>
      </c>
      <c r="D29" s="85">
        <f>(C29-B29)/B29*100</f>
        <v>94.6894474759221</v>
      </c>
      <c r="E29" s="60" t="s">
        <v>7</v>
      </c>
      <c r="F29" s="60">
        <v>335.37</v>
      </c>
      <c r="G29" s="60">
        <v>652.93</v>
      </c>
      <c r="H29" s="85">
        <f>(G29-F29)/F29*100</f>
        <v>94.6894474759221</v>
      </c>
    </row>
    <row r="30" ht="24" customHeight="1"/>
  </sheetData>
  <sheetProtection/>
  <mergeCells count="7">
    <mergeCell ref="A3:H3"/>
    <mergeCell ref="A5:D5"/>
    <mergeCell ref="E5:H5"/>
    <mergeCell ref="A6:A7"/>
    <mergeCell ref="E6:E7"/>
    <mergeCell ref="B6:D6"/>
    <mergeCell ref="F6:H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zoomScalePageLayoutView="0" workbookViewId="0" topLeftCell="A1">
      <selection activeCell="K18" sqref="K18"/>
    </sheetView>
  </sheetViews>
  <sheetFormatPr defaultColWidth="9.00390625" defaultRowHeight="14.25"/>
  <cols>
    <col min="1" max="1" width="16.00390625" style="0" customWidth="1"/>
    <col min="2" max="4" width="10.875" style="0" customWidth="1"/>
  </cols>
  <sheetData>
    <row r="1" spans="1:12" ht="31.5" customHeight="1">
      <c r="A1" s="51" t="s">
        <v>70</v>
      </c>
      <c r="B1" s="52"/>
      <c r="C1" s="52"/>
      <c r="D1" s="53"/>
      <c r="E1" s="52"/>
      <c r="F1" s="52"/>
      <c r="G1" s="52"/>
      <c r="H1" s="53"/>
      <c r="I1" s="52"/>
      <c r="J1" s="52"/>
      <c r="K1" s="52"/>
      <c r="L1" s="52"/>
    </row>
    <row r="2" spans="1:12" ht="29.25" customHeight="1">
      <c r="A2" s="136" t="s">
        <v>197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26.25" customHeight="1">
      <c r="A3" s="54"/>
      <c r="B3" s="54"/>
      <c r="C3" s="54"/>
      <c r="D3" s="55"/>
      <c r="E3" s="54"/>
      <c r="F3" s="54"/>
      <c r="G3" s="54"/>
      <c r="H3" s="55"/>
      <c r="I3" s="54"/>
      <c r="J3" s="54"/>
      <c r="K3" s="52"/>
      <c r="L3" s="50" t="s">
        <v>68</v>
      </c>
    </row>
    <row r="4" spans="1:12" ht="24" customHeight="1">
      <c r="A4" s="122" t="s">
        <v>64</v>
      </c>
      <c r="B4" s="122" t="s">
        <v>65</v>
      </c>
      <c r="C4" s="43" t="s">
        <v>52</v>
      </c>
      <c r="D4" s="43"/>
      <c r="E4" s="43"/>
      <c r="F4" s="43"/>
      <c r="G4" s="43"/>
      <c r="H4" s="43"/>
      <c r="I4" s="43"/>
      <c r="J4" s="43"/>
      <c r="K4" s="43"/>
      <c r="L4" s="122" t="s">
        <v>14</v>
      </c>
    </row>
    <row r="5" spans="1:12" ht="25.5" customHeight="1">
      <c r="A5" s="123"/>
      <c r="B5" s="123"/>
      <c r="C5" s="133" t="s">
        <v>54</v>
      </c>
      <c r="D5" s="138" t="s">
        <v>154</v>
      </c>
      <c r="E5" s="139"/>
      <c r="F5" s="139"/>
      <c r="G5" s="139"/>
      <c r="H5" s="139"/>
      <c r="I5" s="140"/>
      <c r="J5" s="134" t="s">
        <v>155</v>
      </c>
      <c r="K5" s="134" t="s">
        <v>156</v>
      </c>
      <c r="L5" s="123"/>
    </row>
    <row r="6" spans="1:12" ht="81" customHeight="1">
      <c r="A6" s="124"/>
      <c r="B6" s="124"/>
      <c r="C6" s="133"/>
      <c r="D6" s="45" t="s">
        <v>56</v>
      </c>
      <c r="E6" s="46" t="s">
        <v>57</v>
      </c>
      <c r="F6" s="46" t="s">
        <v>58</v>
      </c>
      <c r="G6" s="46" t="s">
        <v>59</v>
      </c>
      <c r="H6" s="46" t="s">
        <v>60</v>
      </c>
      <c r="I6" s="47" t="s">
        <v>66</v>
      </c>
      <c r="J6" s="135"/>
      <c r="K6" s="135"/>
      <c r="L6" s="124"/>
    </row>
    <row r="7" spans="1:12" ht="32.25" customHeight="1">
      <c r="A7" s="87"/>
      <c r="B7" s="57"/>
      <c r="C7" s="57"/>
      <c r="D7" s="58"/>
      <c r="E7" s="57"/>
      <c r="F7" s="57"/>
      <c r="G7" s="57"/>
      <c r="H7" s="58"/>
      <c r="I7" s="57"/>
      <c r="J7" s="57"/>
      <c r="K7" s="57"/>
      <c r="L7" s="57"/>
    </row>
    <row r="8" spans="1:12" ht="32.25" customHeight="1">
      <c r="A8" s="57"/>
      <c r="B8" s="57"/>
      <c r="C8" s="57"/>
      <c r="D8" s="58"/>
      <c r="E8" s="57"/>
      <c r="F8" s="57"/>
      <c r="G8" s="57"/>
      <c r="H8" s="58"/>
      <c r="I8" s="57"/>
      <c r="J8" s="57"/>
      <c r="K8" s="57"/>
      <c r="L8" s="57"/>
    </row>
    <row r="9" spans="1:12" ht="32.25" customHeight="1">
      <c r="A9" s="57"/>
      <c r="B9" s="57"/>
      <c r="C9" s="57"/>
      <c r="D9" s="58"/>
      <c r="E9" s="57"/>
      <c r="F9" s="57"/>
      <c r="G9" s="57"/>
      <c r="H9" s="58"/>
      <c r="I9" s="57"/>
      <c r="J9" s="57"/>
      <c r="K9" s="57"/>
      <c r="L9" s="57"/>
    </row>
    <row r="10" spans="1:12" ht="32.25" customHeight="1">
      <c r="A10" s="57"/>
      <c r="B10" s="57"/>
      <c r="C10" s="57"/>
      <c r="D10" s="58"/>
      <c r="E10" s="57"/>
      <c r="F10" s="57"/>
      <c r="G10" s="57"/>
      <c r="H10" s="58"/>
      <c r="I10" s="57"/>
      <c r="J10" s="57"/>
      <c r="K10" s="57"/>
      <c r="L10" s="57"/>
    </row>
    <row r="11" spans="1:12" ht="32.25" customHeight="1">
      <c r="A11" s="57"/>
      <c r="B11" s="57"/>
      <c r="C11" s="57"/>
      <c r="D11" s="58"/>
      <c r="E11" s="57"/>
      <c r="F11" s="57"/>
      <c r="G11" s="57"/>
      <c r="H11" s="58"/>
      <c r="I11" s="57"/>
      <c r="J11" s="57"/>
      <c r="K11" s="57"/>
      <c r="L11" s="57"/>
    </row>
    <row r="12" spans="1:12" ht="32.25" customHeight="1">
      <c r="A12" s="57"/>
      <c r="B12" s="57"/>
      <c r="C12" s="57"/>
      <c r="D12" s="58"/>
      <c r="E12" s="57"/>
      <c r="F12" s="57"/>
      <c r="G12" s="57"/>
      <c r="H12" s="58"/>
      <c r="I12" s="57"/>
      <c r="J12" s="57"/>
      <c r="K12" s="57"/>
      <c r="L12" s="57"/>
    </row>
    <row r="13" spans="1:12" ht="32.25" customHeight="1">
      <c r="A13" s="57"/>
      <c r="B13" s="57"/>
      <c r="C13" s="57"/>
      <c r="D13" s="58"/>
      <c r="E13" s="57"/>
      <c r="F13" s="57"/>
      <c r="G13" s="57"/>
      <c r="H13" s="58"/>
      <c r="I13" s="57"/>
      <c r="J13" s="57"/>
      <c r="K13" s="57"/>
      <c r="L13" s="57"/>
    </row>
    <row r="14" spans="1:12" ht="32.25" customHeight="1">
      <c r="A14" s="126" t="s">
        <v>62</v>
      </c>
      <c r="B14" s="128"/>
      <c r="C14" s="56"/>
      <c r="D14" s="56"/>
      <c r="E14" s="56"/>
      <c r="F14" s="56"/>
      <c r="G14" s="56"/>
      <c r="H14" s="56"/>
      <c r="I14" s="56"/>
      <c r="J14" s="56"/>
      <c r="K14" s="56"/>
      <c r="L14" s="56"/>
    </row>
  </sheetData>
  <sheetProtection/>
  <mergeCells count="9">
    <mergeCell ref="A14:B14"/>
    <mergeCell ref="A2:L2"/>
    <mergeCell ref="A4:A6"/>
    <mergeCell ref="B4:B6"/>
    <mergeCell ref="L4:L6"/>
    <mergeCell ref="C5:C6"/>
    <mergeCell ref="J5:J6"/>
    <mergeCell ref="K5:K6"/>
    <mergeCell ref="D5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SheetLayoutView="100" zoomScalePageLayoutView="0" workbookViewId="0" topLeftCell="A16">
      <selection activeCell="I10" sqref="I10"/>
    </sheetView>
  </sheetViews>
  <sheetFormatPr defaultColWidth="6.875" defaultRowHeight="14.25"/>
  <cols>
    <col min="1" max="1" width="20.625" style="5" customWidth="1"/>
    <col min="2" max="2" width="36.125" style="5" bestFit="1" customWidth="1"/>
    <col min="3" max="5" width="14.625" style="5" customWidth="1"/>
    <col min="6" max="6" width="12.00390625" style="5" customWidth="1"/>
    <col min="7" max="7" width="11.625" style="5" customWidth="1"/>
    <col min="8" max="16384" width="6.875" style="5" customWidth="1"/>
  </cols>
  <sheetData>
    <row r="1" spans="1:7" ht="16.5" customHeight="1">
      <c r="A1" s="31" t="s">
        <v>23</v>
      </c>
      <c r="B1" s="15"/>
      <c r="C1" s="15"/>
      <c r="D1" s="6"/>
      <c r="E1" s="6"/>
      <c r="F1" s="6"/>
      <c r="G1" s="6"/>
    </row>
    <row r="2" spans="1:7" ht="29.25" customHeight="1">
      <c r="A2" s="109" t="s">
        <v>189</v>
      </c>
      <c r="B2" s="110"/>
      <c r="C2" s="110"/>
      <c r="D2" s="110"/>
      <c r="E2" s="110"/>
      <c r="F2" s="110"/>
      <c r="G2" s="110"/>
    </row>
    <row r="3" spans="1:7" ht="26.25" customHeight="1">
      <c r="A3" s="17"/>
      <c r="B3" s="17"/>
      <c r="C3" s="17"/>
      <c r="D3" s="17"/>
      <c r="E3" s="17"/>
      <c r="F3" s="17"/>
      <c r="G3" s="63" t="s">
        <v>92</v>
      </c>
    </row>
    <row r="4" spans="1:7" ht="26.25" customHeight="1">
      <c r="A4" s="101" t="s">
        <v>91</v>
      </c>
      <c r="B4" s="111"/>
      <c r="C4" s="104" t="s">
        <v>88</v>
      </c>
      <c r="D4" s="112" t="s">
        <v>89</v>
      </c>
      <c r="E4" s="112" t="s">
        <v>90</v>
      </c>
      <c r="F4" s="112" t="s">
        <v>37</v>
      </c>
      <c r="G4" s="104" t="s">
        <v>40</v>
      </c>
    </row>
    <row r="5" spans="1:7" s="4" customFormat="1" ht="47.25" customHeight="1">
      <c r="A5" s="60" t="s">
        <v>39</v>
      </c>
      <c r="B5" s="60" t="s">
        <v>38</v>
      </c>
      <c r="C5" s="105"/>
      <c r="D5" s="112"/>
      <c r="E5" s="112"/>
      <c r="F5" s="112"/>
      <c r="G5" s="105"/>
    </row>
    <row r="6" spans="1:7" s="4" customFormat="1" ht="25.5" customHeight="1">
      <c r="A6" s="60"/>
      <c r="B6" s="76" t="s">
        <v>164</v>
      </c>
      <c r="C6" s="71">
        <v>652.93</v>
      </c>
      <c r="D6" s="71">
        <v>652.93</v>
      </c>
      <c r="E6" s="71"/>
      <c r="F6" s="20"/>
      <c r="G6" s="20"/>
    </row>
    <row r="7" spans="1:7" s="4" customFormat="1" ht="25.5" customHeight="1">
      <c r="A7" s="70" t="s">
        <v>158</v>
      </c>
      <c r="B7" s="62" t="s">
        <v>159</v>
      </c>
      <c r="C7" s="73">
        <v>541.2</v>
      </c>
      <c r="D7" s="73">
        <v>541.2</v>
      </c>
      <c r="E7" s="74"/>
      <c r="F7" s="20"/>
      <c r="G7" s="20"/>
    </row>
    <row r="8" spans="1:7" s="4" customFormat="1" ht="25.5" customHeight="1">
      <c r="A8" s="70" t="s">
        <v>160</v>
      </c>
      <c r="B8" s="62" t="s">
        <v>161</v>
      </c>
      <c r="C8" s="73">
        <v>533.46</v>
      </c>
      <c r="D8" s="73">
        <v>533.46</v>
      </c>
      <c r="E8" s="74"/>
      <c r="F8" s="20"/>
      <c r="G8" s="20"/>
    </row>
    <row r="9" spans="1:7" s="4" customFormat="1" ht="25.5" customHeight="1">
      <c r="A9" s="70" t="s">
        <v>162</v>
      </c>
      <c r="B9" s="62" t="s">
        <v>163</v>
      </c>
      <c r="C9" s="73">
        <v>533.46</v>
      </c>
      <c r="D9" s="73">
        <v>533.46</v>
      </c>
      <c r="E9" s="74"/>
      <c r="F9" s="20"/>
      <c r="G9" s="20"/>
    </row>
    <row r="10" spans="1:7" s="4" customFormat="1" ht="25.5" customHeight="1">
      <c r="A10" s="70" t="s">
        <v>165</v>
      </c>
      <c r="B10" s="62" t="s">
        <v>166</v>
      </c>
      <c r="C10" s="73">
        <v>7.74</v>
      </c>
      <c r="D10" s="73">
        <v>7.74</v>
      </c>
      <c r="E10" s="74"/>
      <c r="F10" s="20"/>
      <c r="G10" s="20"/>
    </row>
    <row r="11" spans="1:7" ht="25.5" customHeight="1">
      <c r="A11" s="70" t="s">
        <v>167</v>
      </c>
      <c r="B11" s="77" t="s">
        <v>168</v>
      </c>
      <c r="C11" s="73">
        <v>7.74</v>
      </c>
      <c r="D11" s="73">
        <v>7.74</v>
      </c>
      <c r="E11" s="74"/>
      <c r="F11" s="23"/>
      <c r="G11" s="23"/>
    </row>
    <row r="12" spans="1:7" ht="25.5" customHeight="1">
      <c r="A12" s="70" t="s">
        <v>169</v>
      </c>
      <c r="B12" s="61" t="s">
        <v>170</v>
      </c>
      <c r="C12" s="75">
        <v>79.91</v>
      </c>
      <c r="D12" s="75">
        <v>79.91</v>
      </c>
      <c r="E12" s="75"/>
      <c r="F12" s="21"/>
      <c r="G12" s="21"/>
    </row>
    <row r="13" spans="1:7" ht="25.5" customHeight="1">
      <c r="A13" s="70" t="s">
        <v>171</v>
      </c>
      <c r="B13" s="62" t="s">
        <v>172</v>
      </c>
      <c r="C13" s="75">
        <v>79.91</v>
      </c>
      <c r="D13" s="73">
        <v>79.91</v>
      </c>
      <c r="E13" s="75"/>
      <c r="F13" s="21"/>
      <c r="G13" s="21"/>
    </row>
    <row r="14" spans="1:7" ht="25.5" customHeight="1">
      <c r="A14" s="70" t="s">
        <v>173</v>
      </c>
      <c r="B14" s="61" t="s">
        <v>174</v>
      </c>
      <c r="C14" s="73">
        <v>79.56</v>
      </c>
      <c r="D14" s="73">
        <v>79.56</v>
      </c>
      <c r="E14" s="75"/>
      <c r="F14" s="21"/>
      <c r="G14" s="21"/>
    </row>
    <row r="15" spans="1:7" ht="25.5" customHeight="1">
      <c r="A15" s="70" t="s">
        <v>175</v>
      </c>
      <c r="B15" s="61" t="s">
        <v>176</v>
      </c>
      <c r="C15" s="73">
        <v>0.35</v>
      </c>
      <c r="D15" s="73">
        <v>0.35</v>
      </c>
      <c r="E15" s="75"/>
      <c r="F15" s="21"/>
      <c r="G15" s="21"/>
    </row>
    <row r="16" spans="1:7" ht="25.5" customHeight="1">
      <c r="A16" s="70" t="s">
        <v>177</v>
      </c>
      <c r="B16" s="62" t="s">
        <v>178</v>
      </c>
      <c r="C16" s="73">
        <v>31.82</v>
      </c>
      <c r="D16" s="73">
        <v>31.82</v>
      </c>
      <c r="E16" s="75"/>
      <c r="F16" s="21"/>
      <c r="G16" s="21"/>
    </row>
    <row r="17" spans="1:7" ht="25.5" customHeight="1">
      <c r="A17" s="70" t="s">
        <v>179</v>
      </c>
      <c r="B17" s="97" t="s">
        <v>203</v>
      </c>
      <c r="C17" s="73">
        <v>31.82</v>
      </c>
      <c r="D17" s="73">
        <v>31.82</v>
      </c>
      <c r="E17" s="75"/>
      <c r="F17" s="21"/>
      <c r="G17" s="21"/>
    </row>
    <row r="18" spans="1:7" ht="25.5" customHeight="1">
      <c r="A18" s="70" t="s">
        <v>180</v>
      </c>
      <c r="B18" s="62" t="s">
        <v>181</v>
      </c>
      <c r="C18" s="73">
        <v>31.82</v>
      </c>
      <c r="D18" s="73">
        <v>31.82</v>
      </c>
      <c r="E18" s="75"/>
      <c r="F18" s="21"/>
      <c r="G18" s="21"/>
    </row>
  </sheetData>
  <sheetProtection/>
  <mergeCells count="7">
    <mergeCell ref="A2:G2"/>
    <mergeCell ref="A4:B4"/>
    <mergeCell ref="D4:D5"/>
    <mergeCell ref="E4:E5"/>
    <mergeCell ref="F4:F5"/>
    <mergeCell ref="G4:G5"/>
    <mergeCell ref="C4:C5"/>
  </mergeCells>
  <printOptions horizontalCentered="1"/>
  <pageMargins left="0.5905511811023623" right="0.5905511811023623" top="0.7874015748031497" bottom="0.5905511811023623" header="0.5118110236220472" footer="0.5118110236220472"/>
  <pageSetup fitToHeight="5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SheetLayoutView="100" zoomScalePageLayoutView="0" workbookViewId="0" topLeftCell="A16">
      <selection activeCell="C17" sqref="C17"/>
    </sheetView>
  </sheetViews>
  <sheetFormatPr defaultColWidth="6.875" defaultRowHeight="14.25"/>
  <cols>
    <col min="1" max="1" width="19.375" style="5" customWidth="1"/>
    <col min="2" max="2" width="31.625" style="5" customWidth="1"/>
    <col min="3" max="5" width="24.125" style="5" customWidth="1"/>
    <col min="6" max="16384" width="6.875" style="5" customWidth="1"/>
  </cols>
  <sheetData>
    <row r="1" spans="1:5" ht="16.5" customHeight="1">
      <c r="A1" s="31" t="s">
        <v>24</v>
      </c>
      <c r="B1" s="15"/>
      <c r="C1" s="15"/>
      <c r="D1" s="6"/>
      <c r="E1" s="6"/>
    </row>
    <row r="2" spans="1:5" ht="16.5" customHeight="1">
      <c r="A2" s="15"/>
      <c r="B2" s="15"/>
      <c r="C2" s="15"/>
      <c r="D2" s="6"/>
      <c r="E2" s="6"/>
    </row>
    <row r="3" spans="1:5" ht="29.25" customHeight="1">
      <c r="A3" s="109" t="s">
        <v>190</v>
      </c>
      <c r="B3" s="110"/>
      <c r="C3" s="110"/>
      <c r="D3" s="110"/>
      <c r="E3" s="110"/>
    </row>
    <row r="4" spans="1:5" ht="26.25" customHeight="1">
      <c r="A4" s="17"/>
      <c r="B4" s="17"/>
      <c r="C4" s="17"/>
      <c r="D4" s="17"/>
      <c r="E4" s="63" t="s">
        <v>92</v>
      </c>
    </row>
    <row r="5" spans="1:5" ht="26.25" customHeight="1">
      <c r="A5" s="106" t="s">
        <v>91</v>
      </c>
      <c r="B5" s="113"/>
      <c r="C5" s="114" t="s">
        <v>93</v>
      </c>
      <c r="D5" s="114" t="s">
        <v>41</v>
      </c>
      <c r="E5" s="114" t="s">
        <v>42</v>
      </c>
    </row>
    <row r="6" spans="1:5" s="4" customFormat="1" ht="27.75" customHeight="1">
      <c r="A6" s="60" t="s">
        <v>39</v>
      </c>
      <c r="B6" s="60" t="s">
        <v>38</v>
      </c>
      <c r="C6" s="115"/>
      <c r="D6" s="115"/>
      <c r="E6" s="115"/>
    </row>
    <row r="7" spans="1:5" s="4" customFormat="1" ht="27.75" customHeight="1">
      <c r="A7" s="60"/>
      <c r="B7" s="76" t="s">
        <v>164</v>
      </c>
      <c r="C7" s="71">
        <v>652.93</v>
      </c>
      <c r="D7" s="71">
        <v>645.09</v>
      </c>
      <c r="E7" s="71">
        <v>7.84</v>
      </c>
    </row>
    <row r="8" spans="1:5" s="4" customFormat="1" ht="30" customHeight="1">
      <c r="A8" s="70" t="s">
        <v>158</v>
      </c>
      <c r="B8" s="62" t="s">
        <v>159</v>
      </c>
      <c r="C8" s="73">
        <v>541.2</v>
      </c>
      <c r="D8" s="74">
        <v>533.36</v>
      </c>
      <c r="E8" s="74">
        <v>7.84</v>
      </c>
    </row>
    <row r="9" spans="1:5" s="4" customFormat="1" ht="30" customHeight="1">
      <c r="A9" s="70" t="s">
        <v>160</v>
      </c>
      <c r="B9" s="62" t="s">
        <v>161</v>
      </c>
      <c r="C9" s="73">
        <v>533.46</v>
      </c>
      <c r="D9" s="74">
        <v>533.36</v>
      </c>
      <c r="E9" s="74">
        <v>0.1</v>
      </c>
    </row>
    <row r="10" spans="1:5" s="4" customFormat="1" ht="30" customHeight="1">
      <c r="A10" s="70" t="s">
        <v>162</v>
      </c>
      <c r="B10" s="62" t="s">
        <v>163</v>
      </c>
      <c r="C10" s="73">
        <v>533.46</v>
      </c>
      <c r="D10" s="74">
        <v>533.36</v>
      </c>
      <c r="E10" s="74">
        <v>0.1</v>
      </c>
    </row>
    <row r="11" spans="1:5" s="4" customFormat="1" ht="30" customHeight="1">
      <c r="A11" s="70" t="s">
        <v>165</v>
      </c>
      <c r="B11" s="62" t="s">
        <v>166</v>
      </c>
      <c r="C11" s="73">
        <v>7.74</v>
      </c>
      <c r="D11" s="74"/>
      <c r="E11" s="74">
        <v>7.74</v>
      </c>
    </row>
    <row r="12" spans="1:5" ht="30" customHeight="1">
      <c r="A12" s="93" t="s">
        <v>204</v>
      </c>
      <c r="B12" s="77" t="s">
        <v>168</v>
      </c>
      <c r="C12" s="73">
        <v>7.74</v>
      </c>
      <c r="D12" s="74"/>
      <c r="E12" s="74">
        <v>7.74</v>
      </c>
    </row>
    <row r="13" spans="1:5" ht="30" customHeight="1">
      <c r="A13" s="70" t="s">
        <v>169</v>
      </c>
      <c r="B13" s="61" t="s">
        <v>170</v>
      </c>
      <c r="C13" s="75">
        <v>79.91</v>
      </c>
      <c r="D13" s="75">
        <v>79.91</v>
      </c>
      <c r="E13" s="75"/>
    </row>
    <row r="14" spans="1:5" ht="30" customHeight="1">
      <c r="A14" s="70" t="s">
        <v>171</v>
      </c>
      <c r="B14" s="62" t="s">
        <v>172</v>
      </c>
      <c r="C14" s="75">
        <v>79.91</v>
      </c>
      <c r="D14" s="75">
        <v>79.91</v>
      </c>
      <c r="E14" s="75"/>
    </row>
    <row r="15" spans="1:5" ht="30" customHeight="1">
      <c r="A15" s="70" t="s">
        <v>173</v>
      </c>
      <c r="B15" s="61" t="s">
        <v>174</v>
      </c>
      <c r="C15" s="75">
        <v>79.56</v>
      </c>
      <c r="D15" s="75">
        <v>79.56</v>
      </c>
      <c r="E15" s="75"/>
    </row>
    <row r="16" spans="1:5" ht="30" customHeight="1">
      <c r="A16" s="70" t="s">
        <v>175</v>
      </c>
      <c r="B16" s="96" t="s">
        <v>176</v>
      </c>
      <c r="C16" s="73">
        <v>0.35</v>
      </c>
      <c r="D16" s="73">
        <v>0.35</v>
      </c>
      <c r="E16" s="75"/>
    </row>
    <row r="17" spans="1:5" ht="30" customHeight="1">
      <c r="A17" s="70" t="s">
        <v>177</v>
      </c>
      <c r="B17" s="62" t="s">
        <v>178</v>
      </c>
      <c r="C17" s="73">
        <v>31.82</v>
      </c>
      <c r="D17" s="73">
        <v>31.82</v>
      </c>
      <c r="E17" s="75"/>
    </row>
    <row r="18" spans="1:5" ht="30" customHeight="1">
      <c r="A18" s="70" t="s">
        <v>179</v>
      </c>
      <c r="B18" s="92" t="s">
        <v>203</v>
      </c>
      <c r="C18" s="73">
        <v>31.82</v>
      </c>
      <c r="D18" s="73">
        <v>31.82</v>
      </c>
      <c r="E18" s="75"/>
    </row>
    <row r="19" spans="1:5" ht="30" customHeight="1">
      <c r="A19" s="70" t="s">
        <v>180</v>
      </c>
      <c r="B19" s="62" t="s">
        <v>181</v>
      </c>
      <c r="C19" s="73">
        <v>31.82</v>
      </c>
      <c r="D19" s="73">
        <v>31.82</v>
      </c>
      <c r="E19" s="75"/>
    </row>
  </sheetData>
  <sheetProtection/>
  <mergeCells count="5">
    <mergeCell ref="A3:E3"/>
    <mergeCell ref="A5:B5"/>
    <mergeCell ref="C5:C6"/>
    <mergeCell ref="D5:D6"/>
    <mergeCell ref="E5:E6"/>
  </mergeCells>
  <printOptions horizontalCentered="1"/>
  <pageMargins left="0.5905511811023623" right="0.5905511811023623" top="0.7874015748031497" bottom="0.5905511811023623" header="0.5118110236220472" footer="0.5118110236220472"/>
  <pageSetup fitToHeight="5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SheetLayoutView="100" zoomScalePageLayoutView="0" workbookViewId="0" topLeftCell="A16">
      <selection activeCell="D25" sqref="D25"/>
    </sheetView>
  </sheetViews>
  <sheetFormatPr defaultColWidth="6.875" defaultRowHeight="14.25"/>
  <cols>
    <col min="1" max="1" width="28.125" style="5" customWidth="1"/>
    <col min="2" max="2" width="14.875" style="5" customWidth="1"/>
    <col min="3" max="3" width="30.375" style="5" customWidth="1"/>
    <col min="4" max="4" width="15.375" style="5" customWidth="1"/>
    <col min="5" max="6" width="17.125" style="5" customWidth="1"/>
    <col min="7" max="16384" width="6.875" style="5" customWidth="1"/>
  </cols>
  <sheetData>
    <row r="1" spans="1:6" ht="16.5" customHeight="1">
      <c r="A1" s="32" t="s">
        <v>25</v>
      </c>
      <c r="B1" s="8"/>
      <c r="C1" s="8"/>
      <c r="D1" s="8"/>
      <c r="E1" s="8"/>
      <c r="F1" s="9"/>
    </row>
    <row r="2" spans="1:6" ht="18.75" customHeight="1">
      <c r="A2" s="10"/>
      <c r="B2" s="8"/>
      <c r="C2" s="8"/>
      <c r="D2" s="8"/>
      <c r="E2" s="8"/>
      <c r="F2" s="9"/>
    </row>
    <row r="3" spans="1:6" ht="21" customHeight="1">
      <c r="A3" s="98" t="s">
        <v>191</v>
      </c>
      <c r="B3" s="99"/>
      <c r="C3" s="99"/>
      <c r="D3" s="99"/>
      <c r="E3" s="99"/>
      <c r="F3" s="99"/>
    </row>
    <row r="4" spans="1:6" ht="14.25" customHeight="1">
      <c r="A4" s="11"/>
      <c r="B4" s="11"/>
      <c r="C4" s="11"/>
      <c r="D4" s="11"/>
      <c r="E4" s="11"/>
      <c r="F4" s="14" t="s">
        <v>0</v>
      </c>
    </row>
    <row r="5" spans="1:6" ht="24" customHeight="1">
      <c r="A5" s="100" t="s">
        <v>1</v>
      </c>
      <c r="B5" s="101"/>
      <c r="C5" s="100" t="s">
        <v>2</v>
      </c>
      <c r="D5" s="100"/>
      <c r="E5" s="100"/>
      <c r="F5" s="101"/>
    </row>
    <row r="6" spans="1:6" ht="24" customHeight="1">
      <c r="A6" s="100" t="s">
        <v>3</v>
      </c>
      <c r="B6" s="100" t="s">
        <v>4</v>
      </c>
      <c r="C6" s="101" t="s">
        <v>91</v>
      </c>
      <c r="D6" s="101" t="s">
        <v>95</v>
      </c>
      <c r="E6" s="101"/>
      <c r="F6" s="101"/>
    </row>
    <row r="7" spans="1:6" ht="24" customHeight="1">
      <c r="A7" s="100"/>
      <c r="B7" s="100"/>
      <c r="C7" s="101"/>
      <c r="D7" s="60" t="s">
        <v>96</v>
      </c>
      <c r="E7" s="60" t="s">
        <v>97</v>
      </c>
      <c r="F7" s="60" t="s">
        <v>98</v>
      </c>
    </row>
    <row r="8" spans="1:6" ht="24" customHeight="1">
      <c r="A8" s="21" t="s">
        <v>43</v>
      </c>
      <c r="B8" s="60">
        <v>652.93</v>
      </c>
      <c r="C8" s="19" t="s">
        <v>28</v>
      </c>
      <c r="D8" s="19"/>
      <c r="E8" s="19"/>
      <c r="F8" s="20"/>
    </row>
    <row r="9" spans="1:6" ht="24" customHeight="1">
      <c r="A9" s="61" t="s">
        <v>94</v>
      </c>
      <c r="B9" s="20"/>
      <c r="C9" s="19" t="s">
        <v>27</v>
      </c>
      <c r="D9" s="19"/>
      <c r="E9" s="19"/>
      <c r="F9" s="20"/>
    </row>
    <row r="10" spans="1:6" ht="24" customHeight="1">
      <c r="A10" s="21"/>
      <c r="B10" s="21"/>
      <c r="C10" s="19" t="s">
        <v>29</v>
      </c>
      <c r="D10" s="19"/>
      <c r="E10" s="19"/>
      <c r="F10" s="20"/>
    </row>
    <row r="11" spans="1:6" ht="24" customHeight="1">
      <c r="A11" s="21"/>
      <c r="B11" s="21"/>
      <c r="C11" s="21" t="s">
        <v>30</v>
      </c>
      <c r="D11" s="21"/>
      <c r="E11" s="21"/>
      <c r="F11" s="20"/>
    </row>
    <row r="12" spans="1:6" ht="24" customHeight="1">
      <c r="A12" s="21"/>
      <c r="B12" s="21"/>
      <c r="C12" s="19" t="s">
        <v>31</v>
      </c>
      <c r="D12" s="72">
        <v>541.2</v>
      </c>
      <c r="E12" s="72">
        <v>541.2</v>
      </c>
      <c r="F12" s="20"/>
    </row>
    <row r="13" spans="1:6" ht="24" customHeight="1">
      <c r="A13" s="21"/>
      <c r="B13" s="21"/>
      <c r="C13" s="19" t="s">
        <v>32</v>
      </c>
      <c r="D13" s="19"/>
      <c r="E13" s="19"/>
      <c r="F13" s="20"/>
    </row>
    <row r="14" spans="1:6" ht="24" customHeight="1">
      <c r="A14" s="21"/>
      <c r="B14" s="21"/>
      <c r="C14" s="21" t="s">
        <v>33</v>
      </c>
      <c r="D14" s="21"/>
      <c r="E14" s="21"/>
      <c r="F14" s="21"/>
    </row>
    <row r="15" spans="1:6" ht="24" customHeight="1">
      <c r="A15" s="21"/>
      <c r="B15" s="21"/>
      <c r="C15" s="21" t="s">
        <v>34</v>
      </c>
      <c r="D15" s="25">
        <v>79.91</v>
      </c>
      <c r="E15" s="25">
        <v>79.91</v>
      </c>
      <c r="F15" s="21"/>
    </row>
    <row r="16" spans="1:6" ht="24" customHeight="1">
      <c r="A16" s="21"/>
      <c r="B16" s="21"/>
      <c r="C16" s="62" t="s">
        <v>99</v>
      </c>
      <c r="D16" s="26"/>
      <c r="E16" s="26"/>
      <c r="F16" s="21"/>
    </row>
    <row r="17" spans="1:6" ht="24" customHeight="1">
      <c r="A17" s="21"/>
      <c r="B17" s="21"/>
      <c r="C17" s="62" t="s">
        <v>100</v>
      </c>
      <c r="D17" s="26"/>
      <c r="E17" s="26"/>
      <c r="F17" s="21"/>
    </row>
    <row r="18" spans="1:6" ht="24" customHeight="1">
      <c r="A18" s="21"/>
      <c r="B18" s="21"/>
      <c r="C18" s="61" t="s">
        <v>101</v>
      </c>
      <c r="D18" s="25"/>
      <c r="E18" s="25"/>
      <c r="F18" s="21"/>
    </row>
    <row r="19" spans="1:6" ht="24" customHeight="1">
      <c r="A19" s="21"/>
      <c r="B19" s="21"/>
      <c r="C19" s="61" t="s">
        <v>102</v>
      </c>
      <c r="D19" s="21"/>
      <c r="E19" s="21"/>
      <c r="F19" s="21"/>
    </row>
    <row r="20" spans="1:6" ht="24" customHeight="1">
      <c r="A20" s="21"/>
      <c r="B20" s="21"/>
      <c r="C20" s="61" t="s">
        <v>103</v>
      </c>
      <c r="D20" s="21"/>
      <c r="E20" s="21"/>
      <c r="F20" s="21"/>
    </row>
    <row r="21" spans="1:6" ht="24" customHeight="1">
      <c r="A21" s="21"/>
      <c r="B21" s="21"/>
      <c r="C21" s="61" t="s">
        <v>104</v>
      </c>
      <c r="D21" s="21"/>
      <c r="E21" s="21"/>
      <c r="F21" s="21"/>
    </row>
    <row r="22" spans="1:6" ht="24" customHeight="1">
      <c r="A22" s="21"/>
      <c r="B22" s="21"/>
      <c r="C22" s="61" t="s">
        <v>105</v>
      </c>
      <c r="D22" s="21"/>
      <c r="E22" s="21"/>
      <c r="F22" s="21"/>
    </row>
    <row r="23" spans="1:6" ht="24" customHeight="1">
      <c r="A23" s="21"/>
      <c r="B23" s="21"/>
      <c r="C23" s="61" t="s">
        <v>106</v>
      </c>
      <c r="D23" s="21"/>
      <c r="E23" s="21"/>
      <c r="F23" s="21"/>
    </row>
    <row r="24" spans="1:6" ht="24" customHeight="1">
      <c r="A24" s="21"/>
      <c r="B24" s="21"/>
      <c r="C24" s="61" t="s">
        <v>107</v>
      </c>
      <c r="D24" s="21"/>
      <c r="E24" s="21"/>
      <c r="F24" s="21"/>
    </row>
    <row r="25" spans="1:6" ht="24" customHeight="1">
      <c r="A25" s="21"/>
      <c r="B25" s="21"/>
      <c r="C25" s="61" t="s">
        <v>108</v>
      </c>
      <c r="D25" s="21">
        <v>31.82</v>
      </c>
      <c r="E25" s="21">
        <v>31.82</v>
      </c>
      <c r="F25" s="21"/>
    </row>
    <row r="26" spans="1:6" ht="24" customHeight="1">
      <c r="A26" s="21"/>
      <c r="B26" s="21"/>
      <c r="C26" s="61" t="s">
        <v>109</v>
      </c>
      <c r="D26" s="21"/>
      <c r="E26" s="21"/>
      <c r="F26" s="21"/>
    </row>
    <row r="27" spans="1:6" ht="24" customHeight="1">
      <c r="A27" s="21"/>
      <c r="B27" s="21"/>
      <c r="C27" s="61" t="s">
        <v>110</v>
      </c>
      <c r="D27" s="21"/>
      <c r="E27" s="21"/>
      <c r="F27" s="21"/>
    </row>
    <row r="28" spans="1:6" ht="24" customHeight="1">
      <c r="A28" s="61"/>
      <c r="B28" s="61"/>
      <c r="C28" s="61"/>
      <c r="D28" s="61"/>
      <c r="E28" s="21"/>
      <c r="F28" s="21"/>
    </row>
    <row r="29" spans="1:6" ht="24" customHeight="1">
      <c r="A29" s="60" t="s">
        <v>6</v>
      </c>
      <c r="B29" s="60">
        <v>652.93</v>
      </c>
      <c r="C29" s="60" t="s">
        <v>7</v>
      </c>
      <c r="D29" s="60">
        <v>652.93</v>
      </c>
      <c r="E29" s="60">
        <v>652.93</v>
      </c>
      <c r="F29" s="21"/>
    </row>
    <row r="30" ht="24" customHeight="1">
      <c r="D30" s="94"/>
    </row>
  </sheetData>
  <sheetProtection/>
  <mergeCells count="7">
    <mergeCell ref="A3:F3"/>
    <mergeCell ref="A5:B5"/>
    <mergeCell ref="C5:F5"/>
    <mergeCell ref="A6:A7"/>
    <mergeCell ref="B6:B7"/>
    <mergeCell ref="C6:C7"/>
    <mergeCell ref="D6:F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SheetLayoutView="100" zoomScalePageLayoutView="0" workbookViewId="0" topLeftCell="A4">
      <pane ySplit="3" topLeftCell="A22" activePane="bottomLeft" state="frozen"/>
      <selection pane="topLeft" activeCell="A4" sqref="A4"/>
      <selection pane="bottomLeft" activeCell="N12" sqref="N12"/>
    </sheetView>
  </sheetViews>
  <sheetFormatPr defaultColWidth="6.875" defaultRowHeight="14.25"/>
  <cols>
    <col min="1" max="1" width="9.50390625" style="5" customWidth="1"/>
    <col min="2" max="2" width="29.625" style="5" customWidth="1"/>
    <col min="3" max="3" width="9.00390625" style="5" customWidth="1"/>
    <col min="4" max="4" width="9.50390625" style="5" customWidth="1"/>
    <col min="5" max="6" width="9.375" style="5" customWidth="1"/>
    <col min="7" max="7" width="9.75390625" style="5" customWidth="1"/>
    <col min="8" max="8" width="9.50390625" style="5" customWidth="1"/>
    <col min="9" max="9" width="9.875" style="5" customWidth="1"/>
    <col min="10" max="10" width="10.00390625" style="5" customWidth="1"/>
    <col min="11" max="11" width="10.125" style="5" customWidth="1"/>
    <col min="12" max="16384" width="6.875" style="5" customWidth="1"/>
  </cols>
  <sheetData>
    <row r="1" spans="1:11" ht="16.5" customHeight="1">
      <c r="A1" s="31" t="s">
        <v>46</v>
      </c>
      <c r="B1" s="15"/>
      <c r="C1" s="15"/>
      <c r="D1" s="15"/>
      <c r="E1" s="15"/>
      <c r="F1" s="15"/>
      <c r="G1" s="15"/>
      <c r="H1" s="15"/>
      <c r="I1" s="6"/>
      <c r="J1" s="6"/>
      <c r="K1" s="6"/>
    </row>
    <row r="2" spans="1:11" ht="16.5" customHeight="1">
      <c r="A2" s="15"/>
      <c r="B2" s="15"/>
      <c r="C2" s="15"/>
      <c r="D2" s="15"/>
      <c r="E2" s="15"/>
      <c r="F2" s="15"/>
      <c r="G2" s="15"/>
      <c r="H2" s="15"/>
      <c r="I2" s="6"/>
      <c r="J2" s="6"/>
      <c r="K2" s="6"/>
    </row>
    <row r="3" spans="1:11" ht="29.25" customHeight="1">
      <c r="A3" s="109" t="s">
        <v>192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6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6.25" customHeight="1">
      <c r="A5" s="101" t="s">
        <v>91</v>
      </c>
      <c r="B5" s="101"/>
      <c r="C5" s="101" t="s">
        <v>111</v>
      </c>
      <c r="D5" s="101"/>
      <c r="E5" s="101"/>
      <c r="F5" s="101" t="s">
        <v>153</v>
      </c>
      <c r="G5" s="101"/>
      <c r="H5" s="101"/>
      <c r="I5" s="101" t="s">
        <v>187</v>
      </c>
      <c r="J5" s="101"/>
      <c r="K5" s="101"/>
    </row>
    <row r="6" spans="1:11" s="4" customFormat="1" ht="30.75" customHeight="1">
      <c r="A6" s="60" t="s">
        <v>39</v>
      </c>
      <c r="B6" s="60" t="s">
        <v>38</v>
      </c>
      <c r="C6" s="60" t="s">
        <v>112</v>
      </c>
      <c r="D6" s="60" t="s">
        <v>113</v>
      </c>
      <c r="E6" s="60" t="s">
        <v>114</v>
      </c>
      <c r="F6" s="60" t="s">
        <v>112</v>
      </c>
      <c r="G6" s="60" t="s">
        <v>113</v>
      </c>
      <c r="H6" s="60" t="s">
        <v>114</v>
      </c>
      <c r="I6" s="60" t="s">
        <v>112</v>
      </c>
      <c r="J6" s="60" t="s">
        <v>113</v>
      </c>
      <c r="K6" s="60" t="s">
        <v>114</v>
      </c>
    </row>
    <row r="7" spans="1:11" s="4" customFormat="1" ht="30.75" customHeight="1">
      <c r="A7" s="60"/>
      <c r="B7" s="76" t="s">
        <v>164</v>
      </c>
      <c r="C7" s="60">
        <f>SUM(D7:E7)</f>
        <v>335.37</v>
      </c>
      <c r="D7" s="60">
        <v>327.55</v>
      </c>
      <c r="E7" s="60">
        <v>7.82</v>
      </c>
      <c r="F7" s="71">
        <f>SUM(G7:H7)</f>
        <v>652.9300000000001</v>
      </c>
      <c r="G7" s="71">
        <v>645.09</v>
      </c>
      <c r="H7" s="71">
        <v>7.84</v>
      </c>
      <c r="I7" s="86">
        <f>(F7-C7)/C7*100</f>
        <v>94.68944747592212</v>
      </c>
      <c r="J7" s="86">
        <f>(G7-D7)/D7*100</f>
        <v>96.94397801862311</v>
      </c>
      <c r="K7" s="86">
        <f>(H7-E7)/E7*100</f>
        <v>0.2557544757033194</v>
      </c>
    </row>
    <row r="8" spans="1:11" s="4" customFormat="1" ht="30.75" customHeight="1">
      <c r="A8" s="70" t="s">
        <v>158</v>
      </c>
      <c r="B8" s="62" t="s">
        <v>159</v>
      </c>
      <c r="C8" s="60">
        <f>SUM(D8:E8)</f>
        <v>278.59999999999997</v>
      </c>
      <c r="D8" s="60">
        <v>270.78</v>
      </c>
      <c r="E8" s="60">
        <v>7.82</v>
      </c>
      <c r="F8" s="95">
        <f aca="true" t="shared" si="0" ref="F8:F19">SUM(G8:H8)</f>
        <v>541.2</v>
      </c>
      <c r="G8" s="71">
        <v>533.36</v>
      </c>
      <c r="H8" s="71">
        <v>7.84</v>
      </c>
      <c r="I8" s="86">
        <f aca="true" t="shared" si="1" ref="I8:I19">(F8-C8)/C8*100</f>
        <v>94.25699928212495</v>
      </c>
      <c r="J8" s="86">
        <f aca="true" t="shared" si="2" ref="J8:J19">(G8-D8)/D8*100</f>
        <v>96.97171135238942</v>
      </c>
      <c r="K8" s="86">
        <f>(H8-E8)/E8*100</f>
        <v>0.2557544757033194</v>
      </c>
    </row>
    <row r="9" spans="1:11" s="4" customFormat="1" ht="30.75" customHeight="1">
      <c r="A9" s="70" t="s">
        <v>160</v>
      </c>
      <c r="B9" s="62" t="s">
        <v>161</v>
      </c>
      <c r="C9" s="60">
        <f>SUM(D9:E9)</f>
        <v>270.78</v>
      </c>
      <c r="D9" s="60">
        <v>270.78</v>
      </c>
      <c r="E9" s="60"/>
      <c r="F9" s="71">
        <f t="shared" si="0"/>
        <v>533.46</v>
      </c>
      <c r="G9" s="71">
        <v>533.36</v>
      </c>
      <c r="H9" s="71">
        <v>0.1</v>
      </c>
      <c r="I9" s="86">
        <f t="shared" si="1"/>
        <v>97.00864170175053</v>
      </c>
      <c r="J9" s="86">
        <f t="shared" si="2"/>
        <v>96.97171135238942</v>
      </c>
      <c r="K9" s="86"/>
    </row>
    <row r="10" spans="1:11" s="4" customFormat="1" ht="30.75" customHeight="1">
      <c r="A10" s="70" t="s">
        <v>162</v>
      </c>
      <c r="B10" s="62" t="s">
        <v>163</v>
      </c>
      <c r="C10" s="60">
        <f>SUM(D10:E10)</f>
        <v>270.78</v>
      </c>
      <c r="D10" s="60">
        <v>270.78</v>
      </c>
      <c r="E10" s="19"/>
      <c r="F10" s="71">
        <f t="shared" si="0"/>
        <v>533.46</v>
      </c>
      <c r="G10" s="71">
        <v>533.36</v>
      </c>
      <c r="H10" s="71">
        <v>0.1</v>
      </c>
      <c r="I10" s="86">
        <f t="shared" si="1"/>
        <v>97.00864170175053</v>
      </c>
      <c r="J10" s="86">
        <f t="shared" si="2"/>
        <v>96.97171135238942</v>
      </c>
      <c r="K10" s="86"/>
    </row>
    <row r="11" spans="1:11" s="4" customFormat="1" ht="30.75" customHeight="1">
      <c r="A11" s="70" t="s">
        <v>165</v>
      </c>
      <c r="B11" s="62" t="s">
        <v>166</v>
      </c>
      <c r="C11" s="60">
        <f>SUM(D11:E11)</f>
        <v>7.82</v>
      </c>
      <c r="D11" s="19"/>
      <c r="E11" s="60">
        <v>7.82</v>
      </c>
      <c r="F11" s="71">
        <f t="shared" si="0"/>
        <v>7.74</v>
      </c>
      <c r="G11" s="71"/>
      <c r="H11" s="71">
        <v>7.74</v>
      </c>
      <c r="I11" s="86">
        <f t="shared" si="1"/>
        <v>-1.0230179028133002</v>
      </c>
      <c r="J11" s="86"/>
      <c r="K11" s="86">
        <f>(H11-E11)/E11*100</f>
        <v>-1.0230179028133002</v>
      </c>
    </row>
    <row r="12" spans="1:11" s="4" customFormat="1" ht="30.75" customHeight="1">
      <c r="A12" s="93" t="s">
        <v>204</v>
      </c>
      <c r="B12" s="77" t="s">
        <v>168</v>
      </c>
      <c r="C12" s="60">
        <f aca="true" t="shared" si="3" ref="C12:C19">SUM(D12:E12)</f>
        <v>7.82</v>
      </c>
      <c r="D12" s="19"/>
      <c r="E12" s="60">
        <v>7.82</v>
      </c>
      <c r="F12" s="71">
        <f t="shared" si="0"/>
        <v>7.74</v>
      </c>
      <c r="G12" s="71"/>
      <c r="H12" s="71">
        <v>7.74</v>
      </c>
      <c r="I12" s="86">
        <f t="shared" si="1"/>
        <v>-1.0230179028133002</v>
      </c>
      <c r="J12" s="86"/>
      <c r="K12" s="86">
        <f>(H12-E12)/E12*100</f>
        <v>-1.0230179028133002</v>
      </c>
    </row>
    <row r="13" spans="1:11" s="4" customFormat="1" ht="30.75" customHeight="1">
      <c r="A13" s="70" t="s">
        <v>169</v>
      </c>
      <c r="B13" s="61" t="s">
        <v>170</v>
      </c>
      <c r="C13" s="60">
        <f t="shared" si="3"/>
        <v>40.55</v>
      </c>
      <c r="D13" s="72">
        <v>40.55</v>
      </c>
      <c r="E13" s="19"/>
      <c r="F13" s="71">
        <f t="shared" si="0"/>
        <v>79.91</v>
      </c>
      <c r="G13" s="71">
        <v>79.91</v>
      </c>
      <c r="H13" s="75"/>
      <c r="I13" s="86">
        <f t="shared" si="1"/>
        <v>97.06535141800248</v>
      </c>
      <c r="J13" s="86">
        <f t="shared" si="2"/>
        <v>97.06535141800248</v>
      </c>
      <c r="K13" s="86"/>
    </row>
    <row r="14" spans="1:11" s="4" customFormat="1" ht="30.75" customHeight="1">
      <c r="A14" s="70" t="s">
        <v>171</v>
      </c>
      <c r="B14" s="92" t="s">
        <v>202</v>
      </c>
      <c r="C14" s="60">
        <f t="shared" si="3"/>
        <v>40.55</v>
      </c>
      <c r="D14" s="72">
        <v>40.55</v>
      </c>
      <c r="E14" s="64"/>
      <c r="F14" s="71">
        <f t="shared" si="0"/>
        <v>79.91</v>
      </c>
      <c r="G14" s="71">
        <v>79.91</v>
      </c>
      <c r="H14" s="75"/>
      <c r="I14" s="86">
        <f t="shared" si="1"/>
        <v>97.06535141800248</v>
      </c>
      <c r="J14" s="86">
        <f t="shared" si="2"/>
        <v>97.06535141800248</v>
      </c>
      <c r="K14" s="86"/>
    </row>
    <row r="15" spans="1:11" ht="30.75" customHeight="1">
      <c r="A15" s="70" t="s">
        <v>173</v>
      </c>
      <c r="B15" s="91" t="s">
        <v>201</v>
      </c>
      <c r="C15" s="60">
        <f t="shared" si="3"/>
        <v>40.55</v>
      </c>
      <c r="D15" s="72">
        <v>40.55</v>
      </c>
      <c r="E15" s="21"/>
      <c r="F15" s="71">
        <f t="shared" si="0"/>
        <v>79.56</v>
      </c>
      <c r="G15" s="71">
        <v>79.56</v>
      </c>
      <c r="H15" s="75"/>
      <c r="I15" s="86">
        <f t="shared" si="1"/>
        <v>96.20221948212085</v>
      </c>
      <c r="J15" s="86">
        <f t="shared" si="2"/>
        <v>96.20221948212085</v>
      </c>
      <c r="K15" s="86"/>
    </row>
    <row r="16" spans="1:11" ht="30.75" customHeight="1">
      <c r="A16" s="70" t="s">
        <v>175</v>
      </c>
      <c r="B16" s="61" t="s">
        <v>176</v>
      </c>
      <c r="C16" s="60">
        <f t="shared" si="3"/>
        <v>0</v>
      </c>
      <c r="D16" s="19"/>
      <c r="E16" s="19"/>
      <c r="F16" s="71">
        <f t="shared" si="0"/>
        <v>0.35</v>
      </c>
      <c r="G16" s="71">
        <v>0.35</v>
      </c>
      <c r="H16" s="75"/>
      <c r="I16" s="86"/>
      <c r="J16" s="86"/>
      <c r="K16" s="86"/>
    </row>
    <row r="17" spans="1:11" ht="30.75" customHeight="1">
      <c r="A17" s="70" t="s">
        <v>177</v>
      </c>
      <c r="B17" s="62" t="s">
        <v>178</v>
      </c>
      <c r="C17" s="60">
        <f t="shared" si="3"/>
        <v>16.22</v>
      </c>
      <c r="D17" s="72">
        <v>16.22</v>
      </c>
      <c r="E17" s="19"/>
      <c r="F17" s="71">
        <f t="shared" si="0"/>
        <v>31.82</v>
      </c>
      <c r="G17" s="71">
        <v>31.82</v>
      </c>
      <c r="H17" s="75"/>
      <c r="I17" s="86">
        <f t="shared" si="1"/>
        <v>96.1775585696671</v>
      </c>
      <c r="J17" s="86">
        <f t="shared" si="2"/>
        <v>96.1775585696671</v>
      </c>
      <c r="K17" s="86"/>
    </row>
    <row r="18" spans="1:11" ht="30.75" customHeight="1">
      <c r="A18" s="70" t="s">
        <v>179</v>
      </c>
      <c r="B18" s="92" t="s">
        <v>203</v>
      </c>
      <c r="C18" s="60">
        <f t="shared" si="3"/>
        <v>16.22</v>
      </c>
      <c r="D18" s="72">
        <v>16.22</v>
      </c>
      <c r="E18" s="19"/>
      <c r="F18" s="71">
        <f t="shared" si="0"/>
        <v>31.82</v>
      </c>
      <c r="G18" s="71">
        <v>31.82</v>
      </c>
      <c r="H18" s="75"/>
      <c r="I18" s="86">
        <f t="shared" si="1"/>
        <v>96.1775585696671</v>
      </c>
      <c r="J18" s="86">
        <f t="shared" si="2"/>
        <v>96.1775585696671</v>
      </c>
      <c r="K18" s="86"/>
    </row>
    <row r="19" spans="1:11" ht="30.75" customHeight="1">
      <c r="A19" s="70" t="s">
        <v>180</v>
      </c>
      <c r="B19" s="62" t="s">
        <v>181</v>
      </c>
      <c r="C19" s="60">
        <f t="shared" si="3"/>
        <v>16.22</v>
      </c>
      <c r="D19" s="72">
        <v>16.22</v>
      </c>
      <c r="E19" s="19"/>
      <c r="F19" s="71">
        <f t="shared" si="0"/>
        <v>31.82</v>
      </c>
      <c r="G19" s="71">
        <v>31.82</v>
      </c>
      <c r="H19" s="75"/>
      <c r="I19" s="86">
        <f t="shared" si="1"/>
        <v>96.1775585696671</v>
      </c>
      <c r="J19" s="86">
        <f t="shared" si="2"/>
        <v>96.1775585696671</v>
      </c>
      <c r="K19" s="86"/>
    </row>
  </sheetData>
  <sheetProtection/>
  <mergeCells count="5">
    <mergeCell ref="A3:K3"/>
    <mergeCell ref="A5:B5"/>
    <mergeCell ref="C5:E5"/>
    <mergeCell ref="F5:H5"/>
    <mergeCell ref="I5:K5"/>
  </mergeCells>
  <printOptions horizontalCentered="1"/>
  <pageMargins left="0.5905511811023623" right="0.5905511811023623" top="0.7874015748031497" bottom="0.5905511811023623" header="0.5118110236220472" footer="0.5118110236220472"/>
  <pageSetup fitToHeight="5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52">
      <selection activeCell="E15" sqref="E15"/>
    </sheetView>
  </sheetViews>
  <sheetFormatPr defaultColWidth="9.00390625" defaultRowHeight="14.25"/>
  <cols>
    <col min="1" max="1" width="38.375" style="0" customWidth="1"/>
    <col min="2" max="2" width="18.125" style="0" customWidth="1"/>
    <col min="3" max="3" width="22.125" style="0" customWidth="1"/>
  </cols>
  <sheetData>
    <row r="1" spans="1:3" ht="26.25" customHeight="1">
      <c r="A1" s="29" t="s">
        <v>26</v>
      </c>
      <c r="B1" s="30"/>
      <c r="C1" s="30"/>
    </row>
    <row r="2" spans="1:5" ht="45.75" customHeight="1">
      <c r="A2" s="116" t="s">
        <v>193</v>
      </c>
      <c r="B2" s="117"/>
      <c r="C2" s="117"/>
      <c r="D2" s="12"/>
      <c r="E2" s="12"/>
    </row>
    <row r="3" ht="20.25" customHeight="1">
      <c r="C3" s="13" t="s">
        <v>21</v>
      </c>
    </row>
    <row r="4" spans="1:3" ht="23.25" customHeight="1">
      <c r="A4" s="27" t="s">
        <v>15</v>
      </c>
      <c r="B4" s="27" t="s">
        <v>16</v>
      </c>
      <c r="C4" s="27" t="s">
        <v>17</v>
      </c>
    </row>
    <row r="5" spans="1:3" ht="23.25" customHeight="1">
      <c r="A5" s="28" t="s">
        <v>19</v>
      </c>
      <c r="B5" s="78">
        <v>589.54</v>
      </c>
      <c r="C5" s="28"/>
    </row>
    <row r="6" spans="1:3" ht="23.25" customHeight="1">
      <c r="A6" s="28" t="s">
        <v>71</v>
      </c>
      <c r="B6" s="78">
        <v>224.03</v>
      </c>
      <c r="C6" s="28"/>
    </row>
    <row r="7" spans="1:3" ht="23.25" customHeight="1">
      <c r="A7" s="28" t="s">
        <v>72</v>
      </c>
      <c r="B7" s="78">
        <v>34.07</v>
      </c>
      <c r="C7" s="28"/>
    </row>
    <row r="8" spans="1:3" ht="23.25" customHeight="1">
      <c r="A8" s="65" t="s">
        <v>115</v>
      </c>
      <c r="B8" s="78">
        <v>18.67</v>
      </c>
      <c r="C8" s="28"/>
    </row>
    <row r="9" spans="1:3" ht="23.25" customHeight="1">
      <c r="A9" s="65" t="s">
        <v>116</v>
      </c>
      <c r="B9" s="78">
        <v>146.56</v>
      </c>
      <c r="C9" s="28"/>
    </row>
    <row r="10" spans="1:3" ht="23.25" customHeight="1">
      <c r="A10" s="28" t="s">
        <v>73</v>
      </c>
      <c r="B10" s="78">
        <v>79.56</v>
      </c>
      <c r="C10" s="28"/>
    </row>
    <row r="11" spans="1:3" ht="23.25" customHeight="1">
      <c r="A11" s="65" t="s">
        <v>117</v>
      </c>
      <c r="B11" s="78">
        <v>0.35</v>
      </c>
      <c r="C11" s="28"/>
    </row>
    <row r="12" spans="1:3" ht="23.25" customHeight="1">
      <c r="A12" s="65" t="s">
        <v>118</v>
      </c>
      <c r="B12" s="78">
        <v>23.87</v>
      </c>
      <c r="C12" s="28"/>
    </row>
    <row r="13" spans="1:3" ht="23.25" customHeight="1">
      <c r="A13" s="65" t="s">
        <v>119</v>
      </c>
      <c r="B13" s="78"/>
      <c r="C13" s="28"/>
    </row>
    <row r="14" spans="1:3" ht="23.25" customHeight="1">
      <c r="A14" s="28" t="s">
        <v>83</v>
      </c>
      <c r="B14" s="78">
        <v>0.34</v>
      </c>
      <c r="C14" s="28"/>
    </row>
    <row r="15" spans="1:3" ht="23.25" customHeight="1">
      <c r="A15" s="65" t="s">
        <v>120</v>
      </c>
      <c r="B15" s="78">
        <v>31.82</v>
      </c>
      <c r="C15" s="28"/>
    </row>
    <row r="16" spans="1:3" ht="23.25" customHeight="1">
      <c r="A16" s="28" t="s">
        <v>74</v>
      </c>
      <c r="B16" s="78">
        <v>30.27</v>
      </c>
      <c r="C16" s="28"/>
    </row>
    <row r="17" spans="1:3" ht="23.25" customHeight="1">
      <c r="A17" s="28" t="s">
        <v>20</v>
      </c>
      <c r="B17" s="78">
        <v>55.55</v>
      </c>
      <c r="C17" s="28"/>
    </row>
    <row r="18" spans="1:3" ht="23.25" customHeight="1">
      <c r="A18" s="65" t="s">
        <v>121</v>
      </c>
      <c r="B18" s="78">
        <v>4</v>
      </c>
      <c r="C18" s="28"/>
    </row>
    <row r="19" spans="1:3" ht="23.25" customHeight="1">
      <c r="A19" s="65" t="s">
        <v>122</v>
      </c>
      <c r="B19" s="78">
        <v>1.5</v>
      </c>
      <c r="C19" s="28"/>
    </row>
    <row r="20" spans="1:3" ht="23.25" customHeight="1">
      <c r="A20" s="65" t="s">
        <v>123</v>
      </c>
      <c r="B20" s="78"/>
      <c r="C20" s="28"/>
    </row>
    <row r="21" spans="1:3" ht="23.25" customHeight="1">
      <c r="A21" s="65" t="s">
        <v>124</v>
      </c>
      <c r="B21" s="78"/>
      <c r="C21" s="28"/>
    </row>
    <row r="22" spans="1:3" ht="23.25" customHeight="1">
      <c r="A22" s="65" t="s">
        <v>125</v>
      </c>
      <c r="B22" s="78">
        <v>0.3</v>
      </c>
      <c r="C22" s="28"/>
    </row>
    <row r="23" spans="1:3" ht="23.25" customHeight="1">
      <c r="A23" s="65" t="s">
        <v>126</v>
      </c>
      <c r="B23" s="78">
        <v>3</v>
      </c>
      <c r="C23" s="28"/>
    </row>
    <row r="24" spans="1:3" ht="23.25" customHeight="1">
      <c r="A24" s="65" t="s">
        <v>157</v>
      </c>
      <c r="B24" s="78">
        <v>0.05</v>
      </c>
      <c r="C24" s="28"/>
    </row>
    <row r="25" spans="1:3" ht="23.25" customHeight="1">
      <c r="A25" s="65" t="s">
        <v>127</v>
      </c>
      <c r="B25" s="78"/>
      <c r="C25" s="28"/>
    </row>
    <row r="26" spans="1:3" ht="23.25" customHeight="1">
      <c r="A26" s="65" t="s">
        <v>128</v>
      </c>
      <c r="B26" s="78"/>
      <c r="C26" s="28"/>
    </row>
    <row r="27" spans="1:3" ht="23.25" customHeight="1">
      <c r="A27" s="65" t="s">
        <v>129</v>
      </c>
      <c r="B27" s="78">
        <v>1</v>
      </c>
      <c r="C27" s="28"/>
    </row>
    <row r="28" spans="1:3" ht="23.25" customHeight="1">
      <c r="A28" s="65" t="s">
        <v>130</v>
      </c>
      <c r="B28" s="78"/>
      <c r="C28" s="28"/>
    </row>
    <row r="29" spans="1:3" ht="23.25" customHeight="1">
      <c r="A29" s="65" t="s">
        <v>131</v>
      </c>
      <c r="B29" s="78">
        <v>7</v>
      </c>
      <c r="C29" s="28"/>
    </row>
    <row r="30" spans="1:3" ht="23.25" customHeight="1">
      <c r="A30" s="65" t="s">
        <v>132</v>
      </c>
      <c r="B30" s="78"/>
      <c r="C30" s="28"/>
    </row>
    <row r="31" spans="1:3" ht="23.25" customHeight="1">
      <c r="A31" s="28" t="s">
        <v>75</v>
      </c>
      <c r="B31" s="78"/>
      <c r="C31" s="28"/>
    </row>
    <row r="32" spans="1:3" ht="23.25" customHeight="1">
      <c r="A32" s="65" t="s">
        <v>133</v>
      </c>
      <c r="B32" s="78">
        <v>2</v>
      </c>
      <c r="C32" s="28"/>
    </row>
    <row r="33" spans="1:3" ht="23.25" customHeight="1">
      <c r="A33" s="65" t="s">
        <v>134</v>
      </c>
      <c r="B33" s="78"/>
      <c r="C33" s="28"/>
    </row>
    <row r="34" spans="1:3" ht="23.25" customHeight="1">
      <c r="A34" s="65" t="s">
        <v>135</v>
      </c>
      <c r="B34" s="78">
        <v>1</v>
      </c>
      <c r="C34" s="28"/>
    </row>
    <row r="35" spans="1:3" ht="23.25" customHeight="1">
      <c r="A35" s="65" t="s">
        <v>184</v>
      </c>
      <c r="B35" s="78"/>
      <c r="C35" s="28"/>
    </row>
    <row r="36" spans="1:3" ht="23.25" customHeight="1">
      <c r="A36" s="65" t="s">
        <v>137</v>
      </c>
      <c r="B36" s="78"/>
      <c r="C36" s="28"/>
    </row>
    <row r="37" spans="1:3" ht="23.25" customHeight="1">
      <c r="A37" s="65" t="s">
        <v>136</v>
      </c>
      <c r="B37" s="78">
        <v>3.12</v>
      </c>
      <c r="C37" s="28"/>
    </row>
    <row r="38" spans="1:3" ht="23.25" customHeight="1">
      <c r="A38" s="65" t="s">
        <v>138</v>
      </c>
      <c r="B38" s="78"/>
      <c r="C38" s="28"/>
    </row>
    <row r="39" spans="1:3" ht="23.25" customHeight="1">
      <c r="A39" s="79" t="s">
        <v>182</v>
      </c>
      <c r="B39" s="78">
        <v>13.97</v>
      </c>
      <c r="C39" s="28"/>
    </row>
    <row r="40" spans="1:3" ht="23.25" customHeight="1">
      <c r="A40" s="28" t="s">
        <v>76</v>
      </c>
      <c r="B40" s="78">
        <v>2.8</v>
      </c>
      <c r="C40" s="28"/>
    </row>
    <row r="41" spans="1:3" ht="23.25" customHeight="1">
      <c r="A41" s="65" t="s">
        <v>139</v>
      </c>
      <c r="B41" s="78">
        <v>7.84</v>
      </c>
      <c r="C41" s="28"/>
    </row>
    <row r="42" spans="1:3" ht="23.25" customHeight="1">
      <c r="A42" s="65" t="s">
        <v>140</v>
      </c>
      <c r="B42" s="78"/>
      <c r="C42" s="28"/>
    </row>
    <row r="43" spans="1:3" ht="23.25" customHeight="1">
      <c r="A43" s="65" t="s">
        <v>141</v>
      </c>
      <c r="B43" s="78"/>
      <c r="C43" s="28"/>
    </row>
    <row r="44" spans="1:3" ht="23.25" customHeight="1">
      <c r="A44" s="65" t="s">
        <v>142</v>
      </c>
      <c r="B44" s="78"/>
      <c r="C44" s="28"/>
    </row>
    <row r="45" spans="1:3" ht="23.25" customHeight="1">
      <c r="A45" s="66" t="s">
        <v>77</v>
      </c>
      <c r="B45" s="78">
        <v>7.97</v>
      </c>
      <c r="C45" s="28"/>
    </row>
    <row r="46" spans="1:3" ht="23.25" customHeight="1">
      <c r="A46" s="28" t="s">
        <v>84</v>
      </c>
      <c r="B46" s="78"/>
      <c r="C46" s="28"/>
    </row>
    <row r="47" spans="1:3" ht="23.25" customHeight="1">
      <c r="A47" s="28" t="s">
        <v>78</v>
      </c>
      <c r="B47" s="78"/>
      <c r="C47" s="28"/>
    </row>
    <row r="48" spans="1:3" ht="23.25" customHeight="1">
      <c r="A48" s="28" t="s">
        <v>79</v>
      </c>
      <c r="B48" s="78"/>
      <c r="C48" s="28"/>
    </row>
    <row r="49" spans="1:3" ht="23.25" customHeight="1">
      <c r="A49" s="65" t="s">
        <v>143</v>
      </c>
      <c r="B49" s="78"/>
      <c r="C49" s="28"/>
    </row>
    <row r="50" spans="1:3" ht="23.25" customHeight="1">
      <c r="A50" s="28" t="s">
        <v>80</v>
      </c>
      <c r="B50" s="78"/>
      <c r="C50" s="28"/>
    </row>
    <row r="51" spans="1:3" ht="23.25" customHeight="1">
      <c r="A51" s="28" t="s">
        <v>81</v>
      </c>
      <c r="B51" s="78"/>
      <c r="C51" s="28"/>
    </row>
    <row r="52" spans="1:3" ht="23.25" customHeight="1">
      <c r="A52" s="65" t="s">
        <v>144</v>
      </c>
      <c r="B52" s="78"/>
      <c r="C52" s="28"/>
    </row>
    <row r="53" spans="1:3" ht="23.25" customHeight="1">
      <c r="A53" s="65" t="s">
        <v>145</v>
      </c>
      <c r="B53" s="78"/>
      <c r="C53" s="28"/>
    </row>
    <row r="54" spans="1:3" ht="23.25" customHeight="1">
      <c r="A54" s="65" t="s">
        <v>146</v>
      </c>
      <c r="B54" s="78"/>
      <c r="C54" s="28"/>
    </row>
    <row r="55" spans="1:3" ht="23.25" customHeight="1">
      <c r="A55" s="65" t="s">
        <v>147</v>
      </c>
      <c r="B55" s="78"/>
      <c r="C55" s="28"/>
    </row>
    <row r="56" spans="1:3" ht="23.25" customHeight="1">
      <c r="A56" s="65" t="s">
        <v>185</v>
      </c>
      <c r="B56" s="78"/>
      <c r="C56" s="28"/>
    </row>
    <row r="57" spans="1:3" ht="23.25" customHeight="1">
      <c r="A57" s="28" t="s">
        <v>82</v>
      </c>
      <c r="B57" s="78"/>
      <c r="C57" s="28"/>
    </row>
    <row r="58" spans="1:3" ht="23.25" customHeight="1">
      <c r="A58" s="67" t="s">
        <v>18</v>
      </c>
      <c r="B58" s="78">
        <v>645.09</v>
      </c>
      <c r="C58" s="28"/>
    </row>
  </sheetData>
  <sheetProtection/>
  <mergeCells count="1">
    <mergeCell ref="A2:C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zoomScalePageLayoutView="0" workbookViewId="0" topLeftCell="A1">
      <selection activeCell="G9" sqref="G9"/>
    </sheetView>
  </sheetViews>
  <sheetFormatPr defaultColWidth="6.875" defaultRowHeight="14.25"/>
  <cols>
    <col min="1" max="1" width="18.125" style="5" customWidth="1"/>
    <col min="2" max="2" width="15.375" style="5" customWidth="1"/>
    <col min="3" max="11" width="9.875" style="5" customWidth="1"/>
    <col min="12" max="16384" width="6.875" style="5" customWidth="1"/>
  </cols>
  <sheetData>
    <row r="1" spans="1:11" ht="16.5" customHeight="1">
      <c r="A1" s="31" t="s">
        <v>47</v>
      </c>
      <c r="B1" s="15"/>
      <c r="C1" s="15"/>
      <c r="D1" s="15"/>
      <c r="E1" s="15"/>
      <c r="F1" s="15"/>
      <c r="G1" s="15"/>
      <c r="H1" s="15"/>
      <c r="I1" s="15"/>
      <c r="J1" s="6"/>
      <c r="K1" s="6"/>
    </row>
    <row r="2" spans="1:11" ht="16.5" customHeight="1">
      <c r="A2" s="15"/>
      <c r="B2" s="15"/>
      <c r="C2" s="15"/>
      <c r="D2" s="15"/>
      <c r="E2" s="15"/>
      <c r="F2" s="15"/>
      <c r="G2" s="15"/>
      <c r="H2" s="15"/>
      <c r="I2" s="15"/>
      <c r="J2" s="6"/>
      <c r="K2" s="6"/>
    </row>
    <row r="3" spans="1:11" ht="29.25" customHeight="1">
      <c r="A3" s="109" t="s">
        <v>194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6.25" customHeight="1">
      <c r="A4" s="17"/>
      <c r="B4" s="17"/>
      <c r="C4" s="17"/>
      <c r="D4" s="17"/>
      <c r="E4" s="17"/>
      <c r="F4" s="17"/>
      <c r="G4" s="17"/>
      <c r="H4" s="17"/>
      <c r="I4" s="17"/>
      <c r="J4" s="118" t="s">
        <v>149</v>
      </c>
      <c r="K4" s="118"/>
    </row>
    <row r="5" spans="1:11" ht="26.25" customHeight="1">
      <c r="A5" s="101" t="s">
        <v>148</v>
      </c>
      <c r="B5" s="111"/>
      <c r="C5" s="101" t="s">
        <v>150</v>
      </c>
      <c r="D5" s="111"/>
      <c r="E5" s="111"/>
      <c r="F5" s="101" t="s">
        <v>151</v>
      </c>
      <c r="G5" s="111"/>
      <c r="H5" s="111"/>
      <c r="I5" s="101" t="s">
        <v>152</v>
      </c>
      <c r="J5" s="111"/>
      <c r="K5" s="111"/>
    </row>
    <row r="6" spans="1:11" s="4" customFormat="1" ht="27.75" customHeight="1">
      <c r="A6" s="60" t="s">
        <v>39</v>
      </c>
      <c r="B6" s="60" t="s">
        <v>38</v>
      </c>
      <c r="C6" s="60" t="s">
        <v>18</v>
      </c>
      <c r="D6" s="60" t="s">
        <v>41</v>
      </c>
      <c r="E6" s="60" t="s">
        <v>42</v>
      </c>
      <c r="F6" s="60" t="s">
        <v>18</v>
      </c>
      <c r="G6" s="60" t="s">
        <v>41</v>
      </c>
      <c r="H6" s="60" t="s">
        <v>42</v>
      </c>
      <c r="I6" s="60" t="s">
        <v>18</v>
      </c>
      <c r="J6" s="60" t="s">
        <v>41</v>
      </c>
      <c r="K6" s="60" t="s">
        <v>42</v>
      </c>
    </row>
    <row r="7" spans="1:11" s="4" customFormat="1" ht="30" customHeight="1">
      <c r="A7" s="90"/>
      <c r="B7" s="19"/>
      <c r="C7" s="19">
        <v>0</v>
      </c>
      <c r="D7" s="19">
        <v>0</v>
      </c>
      <c r="E7" s="19"/>
      <c r="F7" s="19"/>
      <c r="G7" s="19">
        <v>0</v>
      </c>
      <c r="H7" s="19"/>
      <c r="I7" s="19"/>
      <c r="J7" s="20"/>
      <c r="K7" s="20"/>
    </row>
    <row r="8" spans="1:11" s="4" customFormat="1" ht="30" customHeight="1">
      <c r="A8" s="70"/>
      <c r="B8" s="19"/>
      <c r="C8" s="19"/>
      <c r="D8" s="19"/>
      <c r="E8" s="19"/>
      <c r="F8" s="19"/>
      <c r="G8" s="19"/>
      <c r="H8" s="19"/>
      <c r="I8" s="19"/>
      <c r="J8" s="20"/>
      <c r="K8" s="20"/>
    </row>
    <row r="9" spans="1:11" s="4" customFormat="1" ht="30" customHeight="1">
      <c r="A9" s="70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1" s="4" customFormat="1" ht="30" customHeight="1">
      <c r="A10" s="69"/>
      <c r="B10" s="19"/>
      <c r="C10" s="19"/>
      <c r="D10" s="19"/>
      <c r="E10" s="19"/>
      <c r="F10" s="19"/>
      <c r="G10" s="19"/>
      <c r="H10" s="19"/>
      <c r="I10" s="19"/>
      <c r="J10" s="20"/>
      <c r="K10" s="20"/>
    </row>
    <row r="11" spans="1:11" ht="30" customHeight="1">
      <c r="A11" s="69"/>
      <c r="B11" s="22"/>
      <c r="C11" s="22"/>
      <c r="D11" s="22"/>
      <c r="E11" s="22"/>
      <c r="F11" s="22"/>
      <c r="G11" s="22"/>
      <c r="H11" s="22"/>
      <c r="I11" s="22"/>
      <c r="J11" s="23"/>
      <c r="K11" s="23"/>
    </row>
    <row r="12" spans="1:11" ht="30" customHeight="1">
      <c r="A12" s="69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30" customHeight="1">
      <c r="A13" s="69"/>
      <c r="B13" s="19"/>
      <c r="C13" s="19"/>
      <c r="D13" s="19"/>
      <c r="E13" s="19"/>
      <c r="F13" s="19"/>
      <c r="G13" s="19"/>
      <c r="H13" s="19"/>
      <c r="I13" s="19"/>
      <c r="J13" s="21"/>
      <c r="K13" s="21"/>
    </row>
    <row r="14" spans="1:11" ht="30" customHeight="1">
      <c r="A14" s="69"/>
      <c r="B14" s="21"/>
      <c r="C14" s="21"/>
      <c r="D14" s="21"/>
      <c r="E14" s="21"/>
      <c r="F14" s="21"/>
      <c r="G14" s="21"/>
      <c r="H14" s="21"/>
      <c r="I14" s="19"/>
      <c r="J14" s="21"/>
      <c r="K14" s="21"/>
    </row>
    <row r="15" spans="1:11" ht="30" customHeight="1">
      <c r="A15" s="69"/>
      <c r="B15" s="19"/>
      <c r="C15" s="19"/>
      <c r="D15" s="19"/>
      <c r="E15" s="19"/>
      <c r="F15" s="19"/>
      <c r="G15" s="19"/>
      <c r="H15" s="19"/>
      <c r="I15" s="19"/>
      <c r="J15" s="21"/>
      <c r="K15" s="21"/>
    </row>
    <row r="16" spans="1:11" ht="30" customHeight="1">
      <c r="A16" s="69"/>
      <c r="B16" s="19"/>
      <c r="C16" s="19"/>
      <c r="D16" s="19"/>
      <c r="E16" s="19"/>
      <c r="F16" s="19"/>
      <c r="G16" s="19"/>
      <c r="H16" s="19"/>
      <c r="I16" s="19"/>
      <c r="J16" s="21"/>
      <c r="K16" s="21"/>
    </row>
    <row r="17" spans="1:11" ht="30" customHeight="1">
      <c r="A17" s="69"/>
      <c r="B17" s="19"/>
      <c r="C17" s="19"/>
      <c r="D17" s="19"/>
      <c r="E17" s="19"/>
      <c r="F17" s="19"/>
      <c r="G17" s="19"/>
      <c r="H17" s="19"/>
      <c r="I17" s="19"/>
      <c r="J17" s="21"/>
      <c r="K17" s="21"/>
    </row>
  </sheetData>
  <sheetProtection/>
  <mergeCells count="6">
    <mergeCell ref="A3:K3"/>
    <mergeCell ref="I5:K5"/>
    <mergeCell ref="C5:E5"/>
    <mergeCell ref="A5:B5"/>
    <mergeCell ref="F5:H5"/>
    <mergeCell ref="J4:K4"/>
  </mergeCells>
  <printOptions horizontalCentered="1"/>
  <pageMargins left="0.5905511811023623" right="0.5905511811023623" top="0.7874015748031497" bottom="0.5905511811023623" header="0.5118110236220472" footer="0.5118110236220472"/>
  <pageSetup fitToHeight="5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zoomScalePageLayoutView="0" workbookViewId="0" topLeftCell="A4">
      <selection activeCell="A3" sqref="A3:B3"/>
    </sheetView>
  </sheetViews>
  <sheetFormatPr defaultColWidth="9.00390625" defaultRowHeight="14.25"/>
  <cols>
    <col min="1" max="1" width="56.875" style="0" customWidth="1"/>
    <col min="2" max="2" width="60.375" style="0" customWidth="1"/>
  </cols>
  <sheetData>
    <row r="1" ht="23.25" customHeight="1">
      <c r="A1" s="32" t="s">
        <v>69</v>
      </c>
    </row>
    <row r="2" spans="1:2" ht="19.5" customHeight="1">
      <c r="A2" s="2"/>
      <c r="B2" s="1"/>
    </row>
    <row r="3" spans="1:2" ht="30" customHeight="1">
      <c r="A3" s="98" t="s">
        <v>195</v>
      </c>
      <c r="B3" s="99"/>
    </row>
    <row r="4" spans="1:2" ht="16.5" customHeight="1">
      <c r="A4" s="3"/>
      <c r="B4" s="16" t="s">
        <v>0</v>
      </c>
    </row>
    <row r="5" spans="1:2" ht="38.25" customHeight="1">
      <c r="A5" s="68" t="s">
        <v>3</v>
      </c>
      <c r="B5" s="68" t="s">
        <v>153</v>
      </c>
    </row>
    <row r="6" spans="1:2" ht="38.25" customHeight="1">
      <c r="A6" s="18" t="s">
        <v>8</v>
      </c>
      <c r="B6" s="21">
        <v>0</v>
      </c>
    </row>
    <row r="7" spans="1:2" ht="38.25" customHeight="1">
      <c r="A7" s="21" t="s">
        <v>9</v>
      </c>
      <c r="B7" s="21">
        <v>0</v>
      </c>
    </row>
    <row r="8" spans="1:2" ht="38.25" customHeight="1">
      <c r="A8" s="21" t="s">
        <v>10</v>
      </c>
      <c r="B8" s="21">
        <v>0</v>
      </c>
    </row>
    <row r="9" spans="1:2" ht="38.25" customHeight="1">
      <c r="A9" s="24" t="s">
        <v>11</v>
      </c>
      <c r="B9" s="24">
        <v>0</v>
      </c>
    </row>
    <row r="10" spans="1:2" ht="38.25" customHeight="1">
      <c r="A10" s="33" t="s">
        <v>12</v>
      </c>
      <c r="B10" s="24">
        <v>0</v>
      </c>
    </row>
    <row r="11" spans="1:2" ht="38.25" customHeight="1">
      <c r="A11" s="34" t="s">
        <v>13</v>
      </c>
      <c r="B11" s="35">
        <v>0</v>
      </c>
    </row>
    <row r="12" spans="1:2" ht="91.5" customHeight="1">
      <c r="A12" s="119" t="s">
        <v>22</v>
      </c>
      <c r="B12" s="119"/>
    </row>
  </sheetData>
  <sheetProtection/>
  <mergeCells count="2">
    <mergeCell ref="A3:B3"/>
    <mergeCell ref="A12:B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zoomScalePageLayoutView="0" workbookViewId="0" topLeftCell="A13">
      <selection activeCell="O11" sqref="O11"/>
    </sheetView>
  </sheetViews>
  <sheetFormatPr defaultColWidth="9.00390625" defaultRowHeight="14.25"/>
  <cols>
    <col min="1" max="1" width="19.25390625" style="0" customWidth="1"/>
    <col min="2" max="2" width="12.25390625" style="0" customWidth="1"/>
    <col min="3" max="4" width="8.75390625" style="0" customWidth="1"/>
    <col min="5" max="7" width="12.75390625" style="0" bestFit="1" customWidth="1"/>
  </cols>
  <sheetData>
    <row r="1" spans="1:14" ht="31.5" customHeight="1">
      <c r="A1" s="51" t="s">
        <v>67</v>
      </c>
      <c r="B1" s="36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33" customHeight="1">
      <c r="A2" s="120" t="s">
        <v>196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26.25" customHeight="1">
      <c r="A3" s="129" t="s">
        <v>68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2.5" customHeight="1">
      <c r="A4" s="122" t="s">
        <v>48</v>
      </c>
      <c r="B4" s="125" t="s">
        <v>49</v>
      </c>
      <c r="C4" s="125" t="s">
        <v>50</v>
      </c>
      <c r="D4" s="125" t="s">
        <v>51</v>
      </c>
      <c r="E4" s="43" t="s">
        <v>52</v>
      </c>
      <c r="F4" s="43"/>
      <c r="G4" s="43"/>
      <c r="H4" s="43"/>
      <c r="I4" s="43"/>
      <c r="J4" s="43"/>
      <c r="K4" s="43"/>
      <c r="L4" s="43"/>
      <c r="M4" s="43"/>
      <c r="N4" s="130" t="s">
        <v>53</v>
      </c>
    </row>
    <row r="5" spans="1:14" ht="37.5" customHeight="1">
      <c r="A5" s="123"/>
      <c r="B5" s="125"/>
      <c r="C5" s="125"/>
      <c r="D5" s="125"/>
      <c r="E5" s="133" t="s">
        <v>54</v>
      </c>
      <c r="F5" s="43" t="s">
        <v>55</v>
      </c>
      <c r="G5" s="43"/>
      <c r="H5" s="43"/>
      <c r="I5" s="43"/>
      <c r="J5" s="44"/>
      <c r="K5" s="44"/>
      <c r="L5" s="134" t="s">
        <v>155</v>
      </c>
      <c r="M5" s="134" t="s">
        <v>156</v>
      </c>
      <c r="N5" s="131"/>
    </row>
    <row r="6" spans="1:14" ht="78.75" customHeight="1">
      <c r="A6" s="124"/>
      <c r="B6" s="125"/>
      <c r="C6" s="125"/>
      <c r="D6" s="125"/>
      <c r="E6" s="133"/>
      <c r="F6" s="45" t="s">
        <v>56</v>
      </c>
      <c r="G6" s="46" t="s">
        <v>57</v>
      </c>
      <c r="H6" s="46" t="s">
        <v>58</v>
      </c>
      <c r="I6" s="46" t="s">
        <v>59</v>
      </c>
      <c r="J6" s="46" t="s">
        <v>60</v>
      </c>
      <c r="K6" s="47" t="s">
        <v>61</v>
      </c>
      <c r="L6" s="135"/>
      <c r="M6" s="135"/>
      <c r="N6" s="132"/>
    </row>
    <row r="7" spans="1:14" ht="24" customHeight="1">
      <c r="A7" s="80" t="s">
        <v>198</v>
      </c>
      <c r="B7" s="83"/>
      <c r="C7" s="84" t="s">
        <v>183</v>
      </c>
      <c r="D7" s="81">
        <v>1</v>
      </c>
      <c r="E7" s="82">
        <v>0.6</v>
      </c>
      <c r="F7" s="82">
        <v>0.6</v>
      </c>
      <c r="G7" s="82">
        <v>0.6</v>
      </c>
      <c r="H7" s="48"/>
      <c r="I7" s="48"/>
      <c r="J7" s="48"/>
      <c r="K7" s="48"/>
      <c r="L7" s="48"/>
      <c r="M7" s="48"/>
      <c r="N7" s="48"/>
    </row>
    <row r="8" spans="1:14" ht="24" customHeight="1">
      <c r="A8" s="80" t="s">
        <v>199</v>
      </c>
      <c r="B8" s="83"/>
      <c r="C8" s="84" t="s">
        <v>183</v>
      </c>
      <c r="D8" s="81">
        <v>1</v>
      </c>
      <c r="E8" s="82">
        <v>0.2</v>
      </c>
      <c r="F8" s="82">
        <v>0.2</v>
      </c>
      <c r="G8" s="82">
        <v>0.2</v>
      </c>
      <c r="H8" s="42"/>
      <c r="I8" s="42"/>
      <c r="J8" s="42"/>
      <c r="K8" s="42"/>
      <c r="L8" s="42"/>
      <c r="M8" s="42"/>
      <c r="N8" s="41"/>
    </row>
    <row r="9" spans="1:14" ht="24" customHeight="1">
      <c r="A9" s="88" t="s">
        <v>200</v>
      </c>
      <c r="B9" s="83"/>
      <c r="C9" s="84" t="s">
        <v>183</v>
      </c>
      <c r="D9" s="81">
        <v>1</v>
      </c>
      <c r="E9" s="82">
        <v>0.15</v>
      </c>
      <c r="F9" s="82">
        <v>0.15</v>
      </c>
      <c r="G9" s="82">
        <v>0.15</v>
      </c>
      <c r="H9" s="42"/>
      <c r="I9" s="42"/>
      <c r="J9" s="42"/>
      <c r="K9" s="42"/>
      <c r="L9" s="42"/>
      <c r="M9" s="42"/>
      <c r="N9" s="41"/>
    </row>
    <row r="10" spans="1:14" ht="24" customHeight="1">
      <c r="A10" s="89"/>
      <c r="B10" s="83"/>
      <c r="C10" s="84"/>
      <c r="D10" s="81"/>
      <c r="E10" s="82"/>
      <c r="F10" s="82"/>
      <c r="G10" s="82"/>
      <c r="H10" s="42"/>
      <c r="I10" s="42"/>
      <c r="J10" s="42"/>
      <c r="K10" s="42"/>
      <c r="L10" s="42"/>
      <c r="M10" s="42"/>
      <c r="N10" s="41"/>
    </row>
    <row r="11" spans="1:14" ht="24" customHeight="1">
      <c r="A11" s="89"/>
      <c r="B11" s="83"/>
      <c r="C11" s="84"/>
      <c r="D11" s="81"/>
      <c r="E11" s="82"/>
      <c r="F11" s="82"/>
      <c r="G11" s="82"/>
      <c r="H11" s="42"/>
      <c r="I11" s="42"/>
      <c r="J11" s="42"/>
      <c r="K11" s="42"/>
      <c r="L11" s="42"/>
      <c r="M11" s="42"/>
      <c r="N11" s="41"/>
    </row>
    <row r="12" spans="1:14" ht="24" customHeight="1">
      <c r="A12" s="49"/>
      <c r="B12" s="40"/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1"/>
    </row>
    <row r="13" spans="1:14" ht="24" customHeight="1">
      <c r="A13" s="49"/>
      <c r="B13" s="40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1"/>
    </row>
    <row r="14" spans="1:14" ht="24" customHeight="1">
      <c r="A14" s="49"/>
      <c r="B14" s="40"/>
      <c r="C14" s="41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1"/>
    </row>
    <row r="15" spans="1:14" ht="24" customHeight="1">
      <c r="A15" s="49"/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1"/>
    </row>
    <row r="16" spans="1:14" ht="24" customHeight="1">
      <c r="A16" s="126" t="s">
        <v>63</v>
      </c>
      <c r="B16" s="127"/>
      <c r="C16" s="127"/>
      <c r="D16" s="128"/>
      <c r="E16" s="42">
        <f>SUM(E7:E15)</f>
        <v>0.9500000000000001</v>
      </c>
      <c r="F16" s="42">
        <f>SUM(F7:F15)</f>
        <v>0.9500000000000001</v>
      </c>
      <c r="G16" s="42">
        <f>SUM(G7:G15)</f>
        <v>0.9500000000000001</v>
      </c>
      <c r="H16" s="42"/>
      <c r="I16" s="42"/>
      <c r="J16" s="42"/>
      <c r="K16" s="42"/>
      <c r="L16" s="42"/>
      <c r="M16" s="42"/>
      <c r="N16" s="41"/>
    </row>
  </sheetData>
  <sheetProtection/>
  <mergeCells count="11">
    <mergeCell ref="M5:M6"/>
    <mergeCell ref="A2:N2"/>
    <mergeCell ref="A4:A6"/>
    <mergeCell ref="B4:B6"/>
    <mergeCell ref="C4:C6"/>
    <mergeCell ref="D4:D6"/>
    <mergeCell ref="A16:D16"/>
    <mergeCell ref="A3:N3"/>
    <mergeCell ref="N4:N6"/>
    <mergeCell ref="E5:E6"/>
    <mergeCell ref="L5:L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dreamsummit</cp:lastModifiedBy>
  <cp:lastPrinted>2018-05-11T09:34:52Z</cp:lastPrinted>
  <dcterms:created xsi:type="dcterms:W3CDTF">1996-12-17T01:32:42Z</dcterms:created>
  <dcterms:modified xsi:type="dcterms:W3CDTF">2018-05-14T08:12:28Z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