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226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1111111\"/>
    </mc:Choice>
  </mc:AlternateContent>
  <xr:revisionPtr revIDLastSave="0" documentId="10_ncr:8100000_{CCC5C39B-F973-4A85-9F63-2FFA37669BD6}" xr6:coauthVersionLast="32" xr6:coauthVersionMax="32" xr10:uidLastSave="{00000000-0000-0000-0000-000000000000}"/>
  <bookViews>
    <workbookView xWindow="0" yWindow="0" windowWidth="22950" windowHeight="9705" activeTab="9" xr2:uid="{00000000-000D-0000-FFFF-FFFF00000000}"/>
  </bookViews>
  <sheets>
    <sheet name="附件1" sheetId="1" r:id="rId1"/>
    <sheet name="附件2" sheetId="8" r:id="rId2"/>
    <sheet name="附件3" sheetId="9" r:id="rId3"/>
    <sheet name="附件4" sheetId="12" r:id="rId4"/>
    <sheet name="附件5" sheetId="2" r:id="rId5"/>
    <sheet name="附件6" sheetId="6" r:id="rId6"/>
    <sheet name="附件7" sheetId="13" r:id="rId7"/>
    <sheet name="附件8" sheetId="3" r:id="rId8"/>
    <sheet name="附件9" sheetId="4" r:id="rId9"/>
    <sheet name="附件10" sheetId="11" r:id="rId10"/>
  </sheets>
  <definedNames>
    <definedName name="_xlnm.Print_Titles" localSheetId="0">附件1!$1:$7</definedName>
    <definedName name="_xlnm.Print_Titles" localSheetId="3">附件4!$1:$7</definedName>
    <definedName name="_xlnm.Print_Titles" localSheetId="5">附件6!$1:$4</definedName>
  </definedNames>
  <calcPr calcId="162913"/>
</workbook>
</file>

<file path=xl/calcChain.xml><?xml version="1.0" encoding="utf-8"?>
<calcChain xmlns="http://schemas.openxmlformats.org/spreadsheetml/2006/main">
  <c r="K19" i="2" l="1"/>
  <c r="J19" i="2"/>
  <c r="I19" i="2"/>
  <c r="J16" i="4"/>
  <c r="F16" i="4"/>
  <c r="E16" i="4"/>
  <c r="H19" i="2"/>
  <c r="G19" i="2"/>
  <c r="F19" i="2"/>
  <c r="E19" i="2"/>
  <c r="D19" i="2"/>
  <c r="C19" i="2"/>
  <c r="J18" i="2"/>
  <c r="I18" i="2"/>
  <c r="J17" i="2"/>
  <c r="I17" i="2"/>
  <c r="J16" i="2"/>
  <c r="I16" i="2"/>
  <c r="J14" i="2"/>
  <c r="I14" i="2"/>
  <c r="J13" i="2"/>
  <c r="I13" i="2"/>
  <c r="J12" i="2"/>
  <c r="I12" i="2"/>
  <c r="K11" i="2"/>
  <c r="I11" i="2"/>
  <c r="K10" i="2"/>
  <c r="I10" i="2"/>
  <c r="K9" i="2"/>
  <c r="J9" i="2"/>
  <c r="I9" i="2"/>
  <c r="K8" i="2"/>
  <c r="J8" i="2"/>
  <c r="I8" i="2"/>
  <c r="K7" i="2"/>
  <c r="J7" i="2"/>
  <c r="I7" i="2"/>
  <c r="E29" i="12"/>
  <c r="C19" i="9"/>
  <c r="C18" i="9"/>
  <c r="C17" i="9"/>
  <c r="C16" i="9"/>
  <c r="C15" i="9"/>
  <c r="C14" i="9"/>
  <c r="C13" i="9"/>
  <c r="C12" i="9"/>
  <c r="C11" i="9"/>
  <c r="C10" i="9"/>
  <c r="C9" i="9"/>
  <c r="C8" i="9"/>
  <c r="C7" i="9" s="1"/>
  <c r="E7" i="9"/>
  <c r="D7" i="9"/>
  <c r="G29" i="1"/>
  <c r="H29" i="1" s="1"/>
  <c r="F29" i="1"/>
  <c r="D29" i="1"/>
  <c r="H25" i="1"/>
  <c r="H15" i="1"/>
  <c r="H12" i="1"/>
  <c r="D8" i="1"/>
</calcChain>
</file>

<file path=xl/sharedStrings.xml><?xml version="1.0" encoding="utf-8"?>
<sst xmlns="http://schemas.openxmlformats.org/spreadsheetml/2006/main" count="286" uniqueCount="171">
  <si>
    <t>附件1</t>
  </si>
  <si>
    <t>孝义市第六中学校2018年部门收支总表</t>
  </si>
  <si>
    <t>单位：万元</t>
  </si>
  <si>
    <t>收      入</t>
  </si>
  <si>
    <t>支      出</t>
  </si>
  <si>
    <t>项 目</t>
  </si>
  <si>
    <t>预算数</t>
  </si>
  <si>
    <t>项  目</t>
  </si>
  <si>
    <t>2017年</t>
  </si>
  <si>
    <t>2018年</t>
  </si>
  <si>
    <t>2018年比2017年增减%</t>
  </si>
  <si>
    <t>一、一般公共预算收入</t>
  </si>
  <si>
    <t>一、一般公共服务支出</t>
  </si>
  <si>
    <t>二、纳入预算管理的政府性基金收入</t>
  </si>
  <si>
    <t>二、外交支出</t>
  </si>
  <si>
    <t>三、纳入财政专户管理的事业收入</t>
  </si>
  <si>
    <t>三、国防支出</t>
  </si>
  <si>
    <t>四、其他收入</t>
  </si>
  <si>
    <t>四、公共安全支出</t>
  </si>
  <si>
    <t>五、教育支出</t>
  </si>
  <si>
    <t>六、科学技术支出</t>
  </si>
  <si>
    <t>七、文化体育与传媒支出</t>
  </si>
  <si>
    <t>八、社会保障和就业支出</t>
  </si>
  <si>
    <t>十、医疗卫生与计划生育支出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</si>
  <si>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</si>
  <si>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</si>
  <si>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</si>
  <si>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</si>
  <si>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</si>
  <si>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</si>
  <si>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</si>
  <si>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二十、国土海洋气象等支出</t>
  </si>
  <si>
    <t>二十一、住房保障支出</t>
  </si>
  <si>
    <t>二十二、粮油物资储备支出</t>
  </si>
  <si>
    <t>二十九、其他支出</t>
  </si>
  <si>
    <t>本年收入合计</t>
  </si>
  <si>
    <t>本年支出合计</t>
  </si>
  <si>
    <t>附件2</t>
  </si>
  <si>
    <t>孝义市第六中学校2018年部门收入总表</t>
  </si>
  <si>
    <t>项目</t>
  </si>
  <si>
    <t>一般公共预算</t>
  </si>
  <si>
    <t>政府性基金</t>
  </si>
  <si>
    <t>纳入财政专户管理的事业收入</t>
  </si>
  <si>
    <t>其他收入</t>
  </si>
  <si>
    <t>科目编码</t>
  </si>
  <si>
    <t>科目名称</t>
  </si>
  <si>
    <t>合计</t>
  </si>
  <si>
    <t>教育支出</t>
  </si>
  <si>
    <t>普通教育</t>
  </si>
  <si>
    <t>初中教育</t>
  </si>
  <si>
    <t>教育费附加安排的支出</t>
  </si>
  <si>
    <t>其他教育费附加安排的支出</t>
  </si>
  <si>
    <t>社会保障和就业支出</t>
  </si>
  <si>
    <t>行政事业单位离退休</t>
  </si>
  <si>
    <t>机关事业单位基本养老保险缴费支出</t>
  </si>
  <si>
    <t>机关事业单位职业年金缴费支出</t>
  </si>
  <si>
    <t>住房保障支出</t>
  </si>
  <si>
    <t>住房改革支出</t>
  </si>
  <si>
    <t>住房公积金</t>
  </si>
  <si>
    <t>附件3</t>
  </si>
  <si>
    <t>孝义市第六中学校2018年部门支出总表</t>
  </si>
  <si>
    <t>基本支出</t>
  </si>
  <si>
    <t>项目支出</t>
  </si>
  <si>
    <t>附件4</t>
  </si>
  <si>
    <t>孝义市第六中学校2018年财政拨款收支总表</t>
  </si>
  <si>
    <t>小计</t>
  </si>
  <si>
    <t>政府性基金预算</t>
  </si>
  <si>
    <t>二、政府性基金预算</t>
  </si>
  <si>
    <t>附件5</t>
  </si>
  <si>
    <t>孝义市第六中学校2018年一般公共预算支出预算表</t>
  </si>
  <si>
    <t>2017年预算数</t>
  </si>
  <si>
    <t>2018年预算数</t>
  </si>
  <si>
    <t>2018年预算数比2017年预算数增减%</t>
  </si>
  <si>
    <t>附件6</t>
  </si>
  <si>
    <t>孝义市第六中学校2018年一般公共预算安排基本支出分经济科目表</t>
  </si>
  <si>
    <t>经济科目名称</t>
  </si>
  <si>
    <t>备注</t>
  </si>
  <si>
    <t>一、工资福利支出</t>
  </si>
  <si>
    <t xml:space="preserve">    基本工资</t>
  </si>
  <si>
    <t xml:space="preserve">    津贴补贴</t>
  </si>
  <si>
    <t xml:space="preserve">    奖金</t>
  </si>
  <si>
    <t xml:space="preserve">    绩效工资</t>
  </si>
  <si>
    <t xml:space="preserve">    机关事业单位基本养老保险缴费</t>
  </si>
  <si>
    <r>
      <rPr>
        <sz val="12"/>
        <rFont val="宋体"/>
        <family val="3"/>
        <charset val="134"/>
      </rPr>
      <t xml:space="preserve"> </t>
    </r>
    <r>
      <rPr>
        <sz val="12"/>
        <rFont val="宋体"/>
        <family val="3"/>
        <charset val="134"/>
      </rPr>
      <t xml:space="preserve">   职业年金缴费</t>
    </r>
  </si>
  <si>
    <t xml:space="preserve">    职工基本医疗保险缴费</t>
  </si>
  <si>
    <t xml:space="preserve">    公务员医疗补助缴费</t>
  </si>
  <si>
    <t xml:space="preserve">    其他社会保障缴费</t>
  </si>
  <si>
    <t xml:space="preserve">    住房公积金</t>
  </si>
  <si>
    <t xml:space="preserve">    其他工资福利支出</t>
  </si>
  <si>
    <t>二、商品和服务支出</t>
  </si>
  <si>
    <r>
      <rPr>
        <sz val="12"/>
        <rFont val="宋体"/>
        <family val="3"/>
        <charset val="134"/>
      </rPr>
      <t xml:space="preserve"> </t>
    </r>
    <r>
      <rPr>
        <sz val="12"/>
        <rFont val="宋体"/>
        <family val="3"/>
        <charset val="134"/>
      </rPr>
      <t xml:space="preserve">   </t>
    </r>
    <r>
      <rPr>
        <sz val="12"/>
        <rFont val="宋体"/>
        <family val="3"/>
        <charset val="134"/>
      </rPr>
      <t>办公费</t>
    </r>
  </si>
  <si>
    <t xml:space="preserve">    印刷费</t>
  </si>
  <si>
    <t xml:space="preserve">    咨询费</t>
  </si>
  <si>
    <t xml:space="preserve">    手续费</t>
  </si>
  <si>
    <t xml:space="preserve">    水费</t>
  </si>
  <si>
    <t xml:space="preserve">    电费</t>
  </si>
  <si>
    <t xml:space="preserve">    邮电费</t>
  </si>
  <si>
    <t xml:space="preserve">    取暖费（单位）</t>
  </si>
  <si>
    <r>
      <rPr>
        <sz val="12"/>
        <rFont val="宋体"/>
        <family val="3"/>
        <charset val="134"/>
      </rPr>
      <t xml:space="preserve"> </t>
    </r>
    <r>
      <rPr>
        <sz val="12"/>
        <rFont val="宋体"/>
        <family val="3"/>
        <charset val="134"/>
      </rPr>
      <t xml:space="preserve">   物业管理费</t>
    </r>
  </si>
  <si>
    <t xml:space="preserve">    差旅费</t>
  </si>
  <si>
    <t xml:space="preserve">    因公出国（境）费用</t>
  </si>
  <si>
    <t xml:space="preserve">    维修（护）费</t>
  </si>
  <si>
    <t xml:space="preserve">    租赁费</t>
  </si>
  <si>
    <t xml:space="preserve">    会议费</t>
  </si>
  <si>
    <r>
      <rPr>
        <sz val="12"/>
        <rFont val="宋体"/>
        <family val="3"/>
        <charset val="134"/>
      </rPr>
      <t xml:space="preserve"> </t>
    </r>
    <r>
      <rPr>
        <sz val="12"/>
        <rFont val="宋体"/>
        <family val="3"/>
        <charset val="134"/>
      </rPr>
      <t xml:space="preserve">   培训费</t>
    </r>
  </si>
  <si>
    <r>
      <rPr>
        <sz val="12"/>
        <rFont val="宋体"/>
        <family val="3"/>
        <charset val="134"/>
      </rPr>
      <t xml:space="preserve"> </t>
    </r>
    <r>
      <rPr>
        <sz val="12"/>
        <rFont val="宋体"/>
        <family val="3"/>
        <charset val="134"/>
      </rPr>
      <t xml:space="preserve">   公务接待费</t>
    </r>
  </si>
  <si>
    <t xml:space="preserve">    专用材料费</t>
  </si>
  <si>
    <t xml:space="preserve">    装备购置费</t>
  </si>
  <si>
    <t xml:space="preserve">    专用燃料费</t>
  </si>
  <si>
    <t xml:space="preserve">    劳务费</t>
  </si>
  <si>
    <t xml:space="preserve">    委托业务费</t>
  </si>
  <si>
    <t xml:space="preserve">    工会经费</t>
  </si>
  <si>
    <t xml:space="preserve">    福利费</t>
  </si>
  <si>
    <t xml:space="preserve">    公务用车运行维护费</t>
  </si>
  <si>
    <t xml:space="preserve">    其他交通费用</t>
  </si>
  <si>
    <t xml:space="preserve">    税金及附加费用</t>
  </si>
  <si>
    <t xml:space="preserve">    其他商品和服务支出</t>
  </si>
  <si>
    <t>三、对个人和家庭的补助</t>
  </si>
  <si>
    <t xml:space="preserve">    离休费</t>
  </si>
  <si>
    <t xml:space="preserve">    退休费</t>
  </si>
  <si>
    <r>
      <rPr>
        <sz val="12"/>
        <rFont val="宋体"/>
        <family val="3"/>
        <charset val="134"/>
      </rPr>
      <t xml:space="preserve"> </t>
    </r>
    <r>
      <rPr>
        <sz val="12"/>
        <rFont val="宋体"/>
        <family val="3"/>
        <charset val="134"/>
      </rPr>
      <t xml:space="preserve">   退职（役）费</t>
    </r>
  </si>
  <si>
    <t xml:space="preserve">    抚恤金</t>
  </si>
  <si>
    <t xml:space="preserve">    生活补助</t>
  </si>
  <si>
    <r>
      <rPr>
        <sz val="12"/>
        <rFont val="宋体"/>
        <family val="3"/>
        <charset val="134"/>
      </rPr>
      <t xml:space="preserve"> </t>
    </r>
    <r>
      <rPr>
        <sz val="12"/>
        <rFont val="宋体"/>
        <family val="3"/>
        <charset val="134"/>
      </rPr>
      <t xml:space="preserve">   救济费</t>
    </r>
  </si>
  <si>
    <t xml:space="preserve">    医疗费补助</t>
  </si>
  <si>
    <t xml:space="preserve">    助学金</t>
  </si>
  <si>
    <r>
      <rPr>
        <sz val="12"/>
        <rFont val="宋体"/>
        <family val="3"/>
        <charset val="134"/>
      </rPr>
      <t xml:space="preserve"> </t>
    </r>
    <r>
      <rPr>
        <sz val="12"/>
        <rFont val="宋体"/>
        <family val="3"/>
        <charset val="134"/>
      </rPr>
      <t xml:space="preserve">   </t>
    </r>
    <r>
      <rPr>
        <sz val="12"/>
        <rFont val="宋体"/>
        <family val="3"/>
        <charset val="134"/>
      </rPr>
      <t>个人农业生产补贴</t>
    </r>
  </si>
  <si>
    <t xml:space="preserve">    采暖补贴</t>
  </si>
  <si>
    <t xml:space="preserve">    其他对个人和家庭的补助支出</t>
  </si>
  <si>
    <t>附件7</t>
  </si>
  <si>
    <t>孝义市第六中学校2018年政府性基金预算支出表</t>
  </si>
  <si>
    <t>2018年预算比2017年预算数增减</t>
  </si>
  <si>
    <t>附件8</t>
  </si>
  <si>
    <t>孝义市第六中学校2018年一般公共预算“三公”经费支出预算情况统计表</t>
  </si>
  <si>
    <t>合 计</t>
  </si>
  <si>
    <t>1、因公出国（境）费用</t>
  </si>
  <si>
    <t>2、公务接待费</t>
  </si>
  <si>
    <t>3、公务用车费</t>
  </si>
  <si>
    <t xml:space="preserve">      其中：（1）公务用车运行维护费</t>
  </si>
  <si>
    <t xml:space="preserve">            （2）公务用车购置费</t>
  </si>
  <si>
    <t xml:space="preserve">    注：按照中央、省预算公开规定，各级各部门公开的“三公”经费为一般公共预算安排的“三公”经费。“三公”经费包括因公出国（境）费用、公务接待费和公务用车购置费及运行费。1、因公出国（境）费用，指单位工作人员公务出国（境）的住宿费、旅费、伙食补助费、杂费、培训费等支出。2、公务接待费，指单位按规定开支的各类公务接待（含外宾接待）支出。3、公务用车购置费及运行费，指单位公务用车购置费及租用费、燃料费、维修费、过桥过路费、保险费等支出，公务用车指用于履行公务的机动车辆，包括一般公务用车和执法执勤用车。</t>
  </si>
  <si>
    <t>附表9</t>
  </si>
  <si>
    <t>孝义市第六中学校2018年政府采购预算表</t>
  </si>
  <si>
    <t>采购项目</t>
  </si>
  <si>
    <t>规格要求</t>
  </si>
  <si>
    <t>计量单位</t>
  </si>
  <si>
    <t>数量</t>
  </si>
  <si>
    <t>资     金     来     源</t>
  </si>
  <si>
    <t>需求时间</t>
  </si>
  <si>
    <t>总计</t>
  </si>
  <si>
    <t>纳入预算管理的政府性基金</t>
  </si>
  <si>
    <t>纳入专户管理的事业资金</t>
  </si>
  <si>
    <t>小   计</t>
  </si>
  <si>
    <t>经费拨款</t>
  </si>
  <si>
    <t>纳入预算管理的行政事业性收费安排的拨款</t>
  </si>
  <si>
    <t>罚没收入安排的拨款</t>
  </si>
  <si>
    <t>专项收入安排的拨款</t>
  </si>
  <si>
    <t>国有资源（资产）有偿使用收入安排资金</t>
  </si>
  <si>
    <t>触控一体机</t>
  </si>
  <si>
    <t>台</t>
  </si>
  <si>
    <t>学生桌凳</t>
  </si>
  <si>
    <t>套</t>
  </si>
  <si>
    <t>亮化工程</t>
  </si>
  <si>
    <t>合  计</t>
  </si>
  <si>
    <t>附表10</t>
  </si>
  <si>
    <t>孝义市第六中学校2018年政府购买服务支出预算表</t>
  </si>
  <si>
    <t>购买服务内容</t>
  </si>
  <si>
    <t>承接主体</t>
  </si>
  <si>
    <t>一般公共预算资金</t>
  </si>
  <si>
    <t>其他收入安排资金</t>
  </si>
  <si>
    <r>
      <rPr>
        <sz val="12"/>
        <rFont val="宋体"/>
        <family val="3"/>
        <charset val="134"/>
      </rPr>
      <t xml:space="preserve">合 </t>
    </r>
    <r>
      <rPr>
        <sz val="12"/>
        <rFont val="宋体"/>
        <family val="3"/>
        <charset val="134"/>
      </rPr>
      <t xml:space="preserve"> </t>
    </r>
    <r>
      <rPr>
        <sz val="12"/>
        <rFont val="宋体"/>
        <family val="3"/>
        <charset val="134"/>
      </rPr>
      <t>计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</si>
</sst>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* #,##0.0;* \-#,##0.0;* &quot;&quot;??;@"/>
    <numFmt numFmtId="177" formatCode="0.00_ "/>
    <numFmt numFmtId="178" formatCode="0_ "/>
  </numFmts>
  <fonts count="16">
    <font>
      <sz val="12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b/>
      <sz val="18"/>
      <name val="宋体"/>
      <charset val="134"/>
    </font>
    <font>
      <sz val="12"/>
      <name val="楷体_GB2312"/>
      <charset val="134"/>
    </font>
    <font>
      <b/>
      <sz val="12"/>
      <name val="宋体"/>
      <family val="3"/>
      <charset val="134"/>
    </font>
    <font>
      <sz val="12"/>
      <color indexed="8"/>
      <name val="宋体"/>
      <family val="3"/>
      <charset val="134"/>
    </font>
    <font>
      <sz val="14"/>
      <name val="黑体"/>
      <family val="3"/>
      <charset val="134"/>
    </font>
    <font>
      <sz val="14"/>
      <name val="宋体"/>
      <family val="3"/>
      <charset val="134"/>
    </font>
    <font>
      <sz val="8"/>
      <name val="宋体"/>
      <family val="3"/>
      <charset val="134"/>
    </font>
    <font>
      <sz val="16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9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 applyProtection="0"/>
    <xf numFmtId="9" fontId="13" fillId="0" borderId="0" applyFont="0" applyFill="0" applyBorder="0" applyAlignment="0" applyProtection="0">
      <alignment vertical="center"/>
    </xf>
    <xf numFmtId="0" fontId="14" fillId="0" borderId="0" applyProtection="0"/>
  </cellStyleXfs>
  <cellXfs count="142">
    <xf numFmtId="0" fontId="0" fillId="0" borderId="0" xfId="0" applyProtection="1"/>
    <xf numFmtId="49" fontId="0" fillId="0" borderId="0" xfId="0" applyNumberFormat="1" applyFont="1" applyFill="1" applyAlignment="1" applyProtection="1">
      <alignment horizontal="left" vertical="center"/>
    </xf>
    <xf numFmtId="0" fontId="14" fillId="0" borderId="0" xfId="2" applyProtection="1"/>
    <xf numFmtId="0" fontId="14" fillId="0" borderId="0" xfId="2" applyAlignment="1" applyProtection="1">
      <alignment wrapText="1"/>
    </xf>
    <xf numFmtId="49" fontId="2" fillId="2" borderId="0" xfId="2" applyNumberFormat="1" applyFont="1" applyFill="1" applyAlignment="1" applyProtection="1">
      <alignment horizontal="center" vertical="center"/>
    </xf>
    <xf numFmtId="49" fontId="2" fillId="2" borderId="0" xfId="2" applyNumberFormat="1" applyFont="1" applyFill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Continuous" vertical="center"/>
    </xf>
    <xf numFmtId="177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2" applyFont="1" applyBorder="1" applyProtection="1"/>
    <xf numFmtId="0" fontId="0" fillId="0" borderId="2" xfId="2" applyFont="1" applyBorder="1" applyAlignment="1" applyProtection="1">
      <alignment wrapText="1"/>
    </xf>
    <xf numFmtId="0" fontId="3" fillId="0" borderId="2" xfId="2" applyFont="1" applyBorder="1" applyProtection="1"/>
    <xf numFmtId="0" fontId="3" fillId="0" borderId="2" xfId="2" applyFont="1" applyBorder="1" applyAlignment="1" applyProtection="1">
      <alignment wrapText="1"/>
    </xf>
    <xf numFmtId="177" fontId="0" fillId="0" borderId="0" xfId="0" applyNumberFormat="1" applyFont="1" applyAlignment="1">
      <alignment horizontal="right" vertical="center"/>
    </xf>
    <xf numFmtId="49" fontId="0" fillId="2" borderId="2" xfId="2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177" fontId="4" fillId="0" borderId="0" xfId="0" applyNumberFormat="1" applyFont="1" applyAlignment="1">
      <alignment horizontal="right" vertical="center"/>
    </xf>
    <xf numFmtId="0" fontId="0" fillId="0" borderId="2" xfId="0" applyNumberFormat="1" applyFont="1" applyFill="1" applyBorder="1" applyAlignment="1" applyProtection="1">
      <alignment horizontal="center" vertical="center" shrinkToFit="1"/>
    </xf>
    <xf numFmtId="0" fontId="0" fillId="0" borderId="2" xfId="0" applyNumberFormat="1" applyFont="1" applyBorder="1" applyAlignment="1">
      <alignment horizontal="center" vertical="center" shrinkToFit="1"/>
    </xf>
    <xf numFmtId="178" fontId="0" fillId="0" borderId="2" xfId="0" applyNumberFormat="1" applyFont="1" applyBorder="1" applyAlignment="1">
      <alignment horizontal="center" vertical="center" shrinkToFit="1"/>
    </xf>
    <xf numFmtId="49" fontId="0" fillId="0" borderId="2" xfId="0" applyNumberFormat="1" applyFont="1" applyFill="1" applyBorder="1" applyAlignment="1" applyProtection="1">
      <alignment vertical="center" shrinkToFit="1"/>
    </xf>
    <xf numFmtId="0" fontId="0" fillId="0" borderId="2" xfId="0" applyNumberFormat="1" applyFont="1" applyFill="1" applyBorder="1" applyAlignment="1">
      <alignment vertical="center" shrinkToFit="1"/>
    </xf>
    <xf numFmtId="178" fontId="0" fillId="0" borderId="2" xfId="0" applyNumberFormat="1" applyFont="1" applyFill="1" applyBorder="1" applyAlignment="1">
      <alignment vertical="center" shrinkToFit="1"/>
    </xf>
    <xf numFmtId="177" fontId="0" fillId="0" borderId="2" xfId="0" applyNumberFormat="1" applyFont="1" applyFill="1" applyBorder="1" applyAlignment="1">
      <alignment vertical="center" shrinkToFit="1"/>
    </xf>
    <xf numFmtId="49" fontId="0" fillId="0" borderId="2" xfId="0" applyNumberFormat="1" applyFont="1" applyFill="1" applyBorder="1" applyAlignment="1" applyProtection="1">
      <alignment vertical="center"/>
    </xf>
    <xf numFmtId="0" fontId="0" fillId="0" borderId="2" xfId="0" applyNumberFormat="1" applyFont="1" applyFill="1" applyBorder="1" applyAlignment="1">
      <alignment vertical="center"/>
    </xf>
    <xf numFmtId="176" fontId="0" fillId="0" borderId="2" xfId="0" applyNumberFormat="1" applyFont="1" applyFill="1" applyBorder="1" applyAlignment="1">
      <alignment vertical="center"/>
    </xf>
    <xf numFmtId="177" fontId="0" fillId="0" borderId="2" xfId="0" applyNumberFormat="1" applyFont="1" applyFill="1" applyBorder="1" applyAlignment="1">
      <alignment vertical="center"/>
    </xf>
    <xf numFmtId="176" fontId="4" fillId="0" borderId="0" xfId="0" applyNumberFormat="1" applyFont="1" applyAlignment="1">
      <alignment horizontal="center" vertical="center"/>
    </xf>
    <xf numFmtId="177" fontId="0" fillId="0" borderId="1" xfId="0" applyNumberFormat="1" applyFont="1" applyFill="1" applyBorder="1" applyAlignment="1" applyProtection="1">
      <alignment horizontal="centerContinuous" vertical="center"/>
    </xf>
    <xf numFmtId="0" fontId="0" fillId="0" borderId="2" xfId="0" applyNumberFormat="1" applyFont="1" applyBorder="1" applyAlignment="1">
      <alignment horizontal="center" vertical="center"/>
    </xf>
    <xf numFmtId="0" fontId="0" fillId="0" borderId="0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0" fillId="0" borderId="0" xfId="0" applyFont="1" applyProtection="1"/>
    <xf numFmtId="0" fontId="6" fillId="0" borderId="9" xfId="0" applyFont="1" applyBorder="1" applyAlignment="1" applyProtection="1">
      <alignment vertical="center"/>
    </xf>
    <xf numFmtId="0" fontId="0" fillId="0" borderId="0" xfId="0" applyFont="1" applyAlignment="1" applyProtection="1">
      <alignment horizontal="right" vertical="center"/>
    </xf>
    <xf numFmtId="0" fontId="0" fillId="0" borderId="10" xfId="0" applyFont="1" applyBorder="1" applyAlignment="1" applyProtection="1">
      <alignment horizontal="center" vertical="center"/>
    </xf>
    <xf numFmtId="0" fontId="7" fillId="0" borderId="2" xfId="0" applyFont="1" applyBorder="1" applyAlignment="1" applyProtection="1">
      <alignment horizontal="center" vertical="center"/>
    </xf>
    <xf numFmtId="0" fontId="0" fillId="0" borderId="2" xfId="0" applyFont="1" applyBorder="1" applyAlignment="1" applyProtection="1">
      <alignment horizontal="center" vertical="center"/>
    </xf>
    <xf numFmtId="0" fontId="0" fillId="0" borderId="2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horizontal="center" vertical="center"/>
    </xf>
    <xf numFmtId="0" fontId="4" fillId="0" borderId="0" xfId="0" applyFont="1" applyAlignment="1" applyProtection="1">
      <alignment vertical="center"/>
    </xf>
    <xf numFmtId="0" fontId="3" fillId="0" borderId="0" xfId="0" applyFont="1" applyProtection="1"/>
    <xf numFmtId="178" fontId="0" fillId="0" borderId="0" xfId="0" applyNumberFormat="1" applyFont="1" applyBorder="1" applyAlignment="1" applyProtection="1">
      <alignment vertical="center"/>
      <protection locked="0"/>
    </xf>
    <xf numFmtId="0" fontId="9" fillId="0" borderId="0" xfId="0" applyFont="1" applyAlignment="1" applyProtection="1">
      <alignment horizontal="left"/>
    </xf>
    <xf numFmtId="49" fontId="0" fillId="0" borderId="2" xfId="0" applyNumberFormat="1" applyFont="1" applyBorder="1" applyAlignment="1" applyProtection="1">
      <alignment vertical="center"/>
      <protection locked="0"/>
    </xf>
    <xf numFmtId="178" fontId="0" fillId="0" borderId="2" xfId="0" applyNumberFormat="1" applyFont="1" applyBorder="1" applyAlignment="1" applyProtection="1">
      <alignment vertical="center"/>
      <protection locked="0"/>
    </xf>
    <xf numFmtId="178" fontId="0" fillId="0" borderId="1" xfId="0" applyNumberFormat="1" applyFont="1" applyBorder="1" applyAlignment="1" applyProtection="1">
      <alignment vertical="center"/>
    </xf>
    <xf numFmtId="0" fontId="0" fillId="0" borderId="0" xfId="0" applyFont="1" applyAlignment="1" applyProtection="1">
      <alignment horizontal="center"/>
    </xf>
    <xf numFmtId="0" fontId="0" fillId="0" borderId="2" xfId="0" applyFont="1" applyBorder="1" applyAlignment="1" applyProtection="1">
      <alignment horizontal="right" vertical="center"/>
    </xf>
    <xf numFmtId="0" fontId="0" fillId="0" borderId="1" xfId="0" applyFont="1" applyBorder="1" applyAlignment="1" applyProtection="1">
      <alignment horizontal="right" vertical="center"/>
    </xf>
    <xf numFmtId="0" fontId="0" fillId="0" borderId="0" xfId="0" applyFont="1" applyBorder="1" applyProtection="1"/>
    <xf numFmtId="0" fontId="0" fillId="0" borderId="0" xfId="0" applyBorder="1" applyProtection="1"/>
    <xf numFmtId="0" fontId="5" fillId="0" borderId="0" xfId="0" applyFont="1" applyAlignment="1" applyProtection="1"/>
    <xf numFmtId="0" fontId="0" fillId="0" borderId="0" xfId="0" applyAlignment="1" applyProtection="1">
      <alignment horizontal="right"/>
    </xf>
    <xf numFmtId="0" fontId="0" fillId="0" borderId="2" xfId="0" applyFont="1" applyBorder="1" applyAlignment="1" applyProtection="1">
      <alignment horizontal="center"/>
    </xf>
    <xf numFmtId="0" fontId="0" fillId="0" borderId="2" xfId="0" applyFont="1" applyBorder="1" applyProtection="1"/>
    <xf numFmtId="0" fontId="0" fillId="0" borderId="2" xfId="0" applyFont="1" applyFill="1" applyBorder="1" applyProtection="1"/>
    <xf numFmtId="0" fontId="0" fillId="0" borderId="8" xfId="0" applyFont="1" applyBorder="1" applyAlignment="1" applyProtection="1">
      <alignment vertical="center"/>
    </xf>
    <xf numFmtId="178" fontId="0" fillId="0" borderId="2" xfId="0" applyNumberFormat="1" applyFont="1" applyBorder="1" applyAlignment="1" applyProtection="1">
      <alignment horizontal="left" vertical="center"/>
      <protection locked="0"/>
    </xf>
    <xf numFmtId="178" fontId="0" fillId="0" borderId="2" xfId="0" applyNumberFormat="1" applyFont="1" applyBorder="1" applyAlignment="1" applyProtection="1">
      <alignment vertical="center" shrinkToFit="1"/>
      <protection locked="0"/>
    </xf>
    <xf numFmtId="177" fontId="0" fillId="0" borderId="2" xfId="0" applyNumberFormat="1" applyFont="1" applyBorder="1" applyAlignment="1" applyProtection="1">
      <alignment horizontal="center" vertical="center"/>
      <protection locked="0"/>
    </xf>
    <xf numFmtId="178" fontId="0" fillId="0" borderId="1" xfId="0" applyNumberFormat="1" applyFont="1" applyBorder="1" applyAlignment="1" applyProtection="1">
      <alignment vertical="center" shrinkToFit="1"/>
    </xf>
    <xf numFmtId="0" fontId="0" fillId="0" borderId="2" xfId="0" applyFont="1" applyBorder="1" applyAlignment="1" applyProtection="1">
      <alignment vertical="center" shrinkToFit="1"/>
    </xf>
    <xf numFmtId="177" fontId="0" fillId="0" borderId="2" xfId="0" applyNumberFormat="1" applyFont="1" applyBorder="1" applyAlignment="1" applyProtection="1">
      <alignment horizontal="center" vertical="center"/>
    </xf>
    <xf numFmtId="178" fontId="0" fillId="0" borderId="2" xfId="0" applyNumberFormat="1" applyFont="1" applyBorder="1" applyAlignment="1" applyProtection="1">
      <alignment horizontal="center" vertical="center"/>
      <protection locked="0"/>
    </xf>
    <xf numFmtId="178" fontId="10" fillId="0" borderId="2" xfId="0" applyNumberFormat="1" applyFont="1" applyBorder="1" applyAlignment="1" applyProtection="1">
      <alignment vertical="center" shrinkToFit="1"/>
      <protection locked="0"/>
    </xf>
    <xf numFmtId="0" fontId="3" fillId="0" borderId="2" xfId="0" applyFont="1" applyBorder="1" applyAlignment="1" applyProtection="1">
      <alignment horizontal="center" vertical="center"/>
    </xf>
    <xf numFmtId="177" fontId="0" fillId="0" borderId="2" xfId="0" applyNumberFormat="1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right" vertical="center"/>
    </xf>
    <xf numFmtId="0" fontId="12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177" fontId="0" fillId="0" borderId="2" xfId="0" applyNumberFormat="1" applyFont="1" applyBorder="1" applyAlignment="1" applyProtection="1">
      <alignment horizontal="right" vertical="center"/>
    </xf>
    <xf numFmtId="177" fontId="0" fillId="0" borderId="2" xfId="0" applyNumberFormat="1" applyFont="1" applyBorder="1" applyAlignment="1" applyProtection="1">
      <alignment vertical="center"/>
      <protection locked="0"/>
    </xf>
    <xf numFmtId="177" fontId="7" fillId="0" borderId="2" xfId="0" applyNumberFormat="1" applyFont="1" applyBorder="1" applyAlignment="1" applyProtection="1">
      <alignment horizontal="center" vertical="center"/>
    </xf>
    <xf numFmtId="177" fontId="3" fillId="0" borderId="0" xfId="0" applyNumberFormat="1" applyFont="1" applyProtection="1"/>
    <xf numFmtId="0" fontId="0" fillId="0" borderId="0" xfId="0" applyFont="1" applyBorder="1" applyAlignment="1" applyProtection="1">
      <alignment horizontal="right" vertical="center"/>
    </xf>
    <xf numFmtId="177" fontId="7" fillId="0" borderId="6" xfId="0" applyNumberFormat="1" applyFont="1" applyBorder="1" applyAlignment="1" applyProtection="1">
      <alignment horizontal="right" vertical="center"/>
    </xf>
    <xf numFmtId="0" fontId="7" fillId="0" borderId="6" xfId="0" applyFont="1" applyBorder="1" applyAlignment="1" applyProtection="1">
      <alignment horizontal="right" vertical="center"/>
    </xf>
    <xf numFmtId="177" fontId="0" fillId="0" borderId="2" xfId="0" applyNumberFormat="1" applyFont="1" applyBorder="1" applyAlignment="1" applyProtection="1">
      <alignment horizontal="right" vertical="center"/>
      <protection locked="0"/>
    </xf>
    <xf numFmtId="0" fontId="0" fillId="0" borderId="2" xfId="0" applyFont="1" applyBorder="1" applyAlignment="1" applyProtection="1">
      <alignment horizontal="right"/>
    </xf>
    <xf numFmtId="0" fontId="3" fillId="0" borderId="2" xfId="0" applyFont="1" applyBorder="1" applyAlignment="1" applyProtection="1">
      <alignment horizontal="right"/>
    </xf>
    <xf numFmtId="0" fontId="0" fillId="0" borderId="2" xfId="0" applyFont="1" applyBorder="1" applyAlignment="1" applyProtection="1">
      <alignment horizontal="center" vertical="center" wrapText="1"/>
    </xf>
    <xf numFmtId="177" fontId="7" fillId="0" borderId="6" xfId="0" applyNumberFormat="1" applyFont="1" applyBorder="1" applyAlignment="1" applyProtection="1">
      <alignment horizontal="right" vertical="center" wrapText="1"/>
    </xf>
    <xf numFmtId="177" fontId="7" fillId="0" borderId="2" xfId="0" applyNumberFormat="1" applyFont="1" applyBorder="1" applyAlignment="1" applyProtection="1">
      <alignment horizontal="right" vertical="center" wrapText="1"/>
    </xf>
    <xf numFmtId="177" fontId="7" fillId="0" borderId="2" xfId="0" applyNumberFormat="1" applyFont="1" applyBorder="1" applyAlignment="1" applyProtection="1">
      <alignment horizontal="center" vertical="center" wrapText="1"/>
    </xf>
    <xf numFmtId="177" fontId="7" fillId="0" borderId="6" xfId="0" applyNumberFormat="1" applyFont="1" applyBorder="1" applyAlignment="1" applyProtection="1">
      <alignment horizontal="center" vertical="center" wrapText="1"/>
    </xf>
    <xf numFmtId="177" fontId="0" fillId="0" borderId="1" xfId="0" applyNumberFormat="1" applyFont="1" applyBorder="1" applyAlignment="1" applyProtection="1">
      <alignment horizontal="right" vertical="center"/>
    </xf>
    <xf numFmtId="177" fontId="0" fillId="0" borderId="2" xfId="1" applyNumberFormat="1" applyFont="1" applyBorder="1" applyAlignment="1" applyProtection="1">
      <alignment horizontal="right" vertical="center"/>
    </xf>
    <xf numFmtId="10" fontId="0" fillId="0" borderId="2" xfId="1" applyNumberFormat="1" applyFont="1" applyBorder="1" applyAlignment="1" applyProtection="1">
      <alignment horizontal="right" vertical="center"/>
    </xf>
    <xf numFmtId="177" fontId="0" fillId="0" borderId="4" xfId="0" applyNumberFormat="1" applyFont="1" applyBorder="1" applyAlignment="1" applyProtection="1">
      <alignment vertical="center"/>
    </xf>
    <xf numFmtId="177" fontId="0" fillId="0" borderId="4" xfId="0" applyNumberFormat="1" applyFont="1" applyBorder="1" applyAlignment="1" applyProtection="1">
      <alignment vertical="center"/>
      <protection locked="0"/>
    </xf>
    <xf numFmtId="177" fontId="0" fillId="0" borderId="2" xfId="0" applyNumberFormat="1" applyFont="1" applyBorder="1" applyProtection="1"/>
    <xf numFmtId="9" fontId="3" fillId="0" borderId="0" xfId="1" applyFont="1" applyAlignment="1" applyProtection="1"/>
    <xf numFmtId="0" fontId="0" fillId="0" borderId="2" xfId="0" applyFont="1" applyBorder="1" applyAlignment="1" applyProtection="1">
      <alignment horizontal="center" vertical="center"/>
    </xf>
    <xf numFmtId="177" fontId="0" fillId="0" borderId="0" xfId="0" applyNumberFormat="1" applyBorder="1" applyProtection="1"/>
    <xf numFmtId="177" fontId="0" fillId="0" borderId="0" xfId="0" applyNumberFormat="1" applyProtection="1"/>
    <xf numFmtId="177" fontId="0" fillId="0" borderId="2" xfId="0" applyNumberFormat="1" applyFont="1" applyBorder="1" applyAlignment="1" applyProtection="1">
      <alignment horizontal="center"/>
    </xf>
    <xf numFmtId="177" fontId="0" fillId="0" borderId="2" xfId="0" applyNumberFormat="1" applyFont="1" applyBorder="1" applyAlignment="1">
      <alignment vertical="center" shrinkToFit="1"/>
    </xf>
    <xf numFmtId="0" fontId="5" fillId="0" borderId="0" xfId="0" applyFont="1" applyAlignment="1" applyProtection="1">
      <alignment horizontal="center" vertical="center"/>
    </xf>
    <xf numFmtId="0" fontId="0" fillId="0" borderId="2" xfId="0" quotePrefix="1" applyFont="1" applyBorder="1" applyAlignment="1" applyProtection="1">
      <alignment horizontal="center" vertical="center"/>
    </xf>
    <xf numFmtId="0" fontId="0" fillId="0" borderId="2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1" xfId="0" quotePrefix="1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horizontal="center" vertical="center" wrapText="1"/>
    </xf>
    <xf numFmtId="0" fontId="5" fillId="0" borderId="0" xfId="0" applyFont="1" applyAlignment="1" applyProtection="1">
      <alignment horizontal="center"/>
    </xf>
    <xf numFmtId="0" fontId="0" fillId="0" borderId="2" xfId="0" applyFont="1" applyBorder="1" applyAlignment="1" applyProtection="1">
      <alignment horizontal="center" vertical="center" wrapText="1"/>
    </xf>
    <xf numFmtId="0" fontId="0" fillId="0" borderId="1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wrapText="1"/>
    </xf>
    <xf numFmtId="0" fontId="0" fillId="0" borderId="8" xfId="0" applyFont="1" applyBorder="1" applyAlignment="1" applyProtection="1">
      <alignment horizontal="right" vertical="center"/>
    </xf>
    <xf numFmtId="0" fontId="8" fillId="0" borderId="12" xfId="0" applyFont="1" applyBorder="1" applyAlignment="1" applyProtection="1">
      <alignment horizontal="left" vertical="center" wrapText="1"/>
    </xf>
    <xf numFmtId="49" fontId="1" fillId="0" borderId="0" xfId="0" applyNumberFormat="1" applyFont="1" applyFill="1" applyAlignment="1" applyProtection="1">
      <alignment horizontal="center" vertical="center"/>
    </xf>
    <xf numFmtId="177" fontId="0" fillId="0" borderId="8" xfId="0" applyNumberFormat="1" applyFont="1" applyBorder="1" applyAlignment="1">
      <alignment horizontal="right" vertical="center"/>
    </xf>
    <xf numFmtId="49" fontId="0" fillId="0" borderId="4" xfId="0" applyNumberFormat="1" applyFont="1" applyFill="1" applyBorder="1" applyAlignment="1" applyProtection="1">
      <alignment horizontal="center" vertical="center"/>
    </xf>
    <xf numFmtId="49" fontId="0" fillId="0" borderId="5" xfId="0" applyNumberFormat="1" applyFont="1" applyFill="1" applyBorder="1" applyAlignment="1" applyProtection="1">
      <alignment horizontal="center" vertical="center"/>
    </xf>
    <xf numFmtId="49" fontId="0" fillId="0" borderId="7" xfId="0" applyNumberFormat="1" applyFont="1" applyFill="1" applyBorder="1" applyAlignment="1" applyProtection="1">
      <alignment horizontal="center" vertical="center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49" fontId="0" fillId="0" borderId="3" xfId="0" applyNumberFormat="1" applyFont="1" applyFill="1" applyBorder="1" applyAlignment="1" applyProtection="1">
      <alignment horizontal="center" vertical="center" wrapText="1"/>
    </xf>
    <xf numFmtId="49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" vertical="center" wrapText="1"/>
    </xf>
    <xf numFmtId="177" fontId="0" fillId="0" borderId="1" xfId="0" applyNumberFormat="1" applyFont="1" applyFill="1" applyBorder="1" applyAlignment="1" applyProtection="1">
      <alignment horizontal="center" vertical="center" wrapText="1"/>
    </xf>
    <xf numFmtId="177" fontId="0" fillId="0" borderId="6" xfId="0" applyNumberFormat="1" applyFont="1" applyFill="1" applyBorder="1" applyAlignment="1" applyProtection="1">
      <alignment horizontal="center" vertical="center" wrapText="1"/>
    </xf>
    <xf numFmtId="176" fontId="0" fillId="0" borderId="1" xfId="0" applyNumberFormat="1" applyFont="1" applyFill="1" applyBorder="1" applyAlignment="1" applyProtection="1">
      <alignment horizontal="center" vertical="center" wrapText="1"/>
    </xf>
    <xf numFmtId="176" fontId="0" fillId="0" borderId="3" xfId="0" applyNumberFormat="1" applyFont="1" applyFill="1" applyBorder="1" applyAlignment="1" applyProtection="1">
      <alignment horizontal="center" vertical="center" wrapText="1"/>
    </xf>
    <xf numFmtId="176" fontId="0" fillId="0" borderId="6" xfId="0" applyNumberFormat="1" applyFont="1" applyFill="1" applyBorder="1" applyAlignment="1" applyProtection="1">
      <alignment horizontal="center" vertical="center" wrapText="1"/>
    </xf>
    <xf numFmtId="49" fontId="1" fillId="2" borderId="0" xfId="2" applyNumberFormat="1" applyFont="1" applyFill="1" applyAlignment="1" applyProtection="1">
      <alignment horizontal="center" vertical="center"/>
    </xf>
    <xf numFmtId="177" fontId="0" fillId="0" borderId="4" xfId="0" applyNumberFormat="1" applyFont="1" applyFill="1" applyBorder="1" applyAlignment="1" applyProtection="1">
      <alignment horizontal="center" vertical="center"/>
    </xf>
    <xf numFmtId="177" fontId="0" fillId="0" borderId="5" xfId="0" applyNumberFormat="1" applyFont="1" applyFill="1" applyBorder="1" applyAlignment="1" applyProtection="1">
      <alignment horizontal="center" vertical="center"/>
    </xf>
    <xf numFmtId="177" fontId="0" fillId="0" borderId="7" xfId="0" applyNumberFormat="1" applyFont="1" applyFill="1" applyBorder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176" fontId="0" fillId="0" borderId="2" xfId="0" applyNumberFormat="1" applyFont="1" applyFill="1" applyBorder="1" applyAlignment="1">
      <alignment horizontal="center" vertical="center" shrinkToFit="1"/>
    </xf>
  </cellXfs>
  <cellStyles count="3">
    <cellStyle name="百分比" xfId="1" builtinId="5"/>
    <cellStyle name="常规" xfId="0" builtinId="0"/>
    <cellStyle name="常规_！2015年省级部门预算录入表（附件5）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0"/>
  <sheetViews>
    <sheetView showGridLines="0" showZeros="0" workbookViewId="0">
      <selection activeCell="H21" sqref="H21"/>
    </sheetView>
  </sheetViews>
  <sheetFormatPr defaultColWidth="6.875" defaultRowHeight="11.25"/>
  <cols>
    <col min="1" max="1" width="33" style="47" customWidth="1"/>
    <col min="2" max="4" width="9.25" style="47" customWidth="1"/>
    <col min="5" max="5" width="34.125" style="47" customWidth="1"/>
    <col min="6" max="8" width="10.25" style="47" customWidth="1"/>
    <col min="9" max="16384" width="6.875" style="47"/>
  </cols>
  <sheetData>
    <row r="1" spans="1:11" ht="16.5" customHeight="1">
      <c r="A1" s="32" t="s">
        <v>0</v>
      </c>
      <c r="B1" s="32"/>
      <c r="C1" s="32"/>
      <c r="D1" s="74"/>
      <c r="E1" s="74"/>
      <c r="F1" s="74"/>
      <c r="G1" s="74"/>
      <c r="H1" s="75"/>
    </row>
    <row r="2" spans="1:11" ht="18.75" customHeight="1">
      <c r="A2" s="76"/>
      <c r="B2" s="76"/>
      <c r="C2" s="76"/>
      <c r="D2" s="74"/>
      <c r="E2" s="74"/>
      <c r="F2" s="74"/>
      <c r="G2" s="74"/>
      <c r="H2" s="75"/>
    </row>
    <row r="3" spans="1:11" ht="21" customHeight="1">
      <c r="A3" s="105" t="s">
        <v>1</v>
      </c>
      <c r="B3" s="105"/>
      <c r="C3" s="105"/>
      <c r="D3" s="105"/>
      <c r="E3" s="105"/>
      <c r="F3" s="105"/>
      <c r="G3" s="105"/>
      <c r="H3" s="105"/>
    </row>
    <row r="4" spans="1:11" ht="14.25" customHeight="1">
      <c r="A4" s="77"/>
      <c r="B4" s="77"/>
      <c r="C4" s="77"/>
      <c r="D4" s="77"/>
      <c r="E4" s="77"/>
      <c r="F4" s="77"/>
      <c r="G4" s="77"/>
      <c r="H4" s="36" t="s">
        <v>2</v>
      </c>
    </row>
    <row r="5" spans="1:11" ht="24" customHeight="1">
      <c r="A5" s="106" t="s">
        <v>3</v>
      </c>
      <c r="B5" s="107"/>
      <c r="C5" s="107"/>
      <c r="D5" s="107"/>
      <c r="E5" s="106" t="s">
        <v>4</v>
      </c>
      <c r="F5" s="107"/>
      <c r="G5" s="107"/>
      <c r="H5" s="107"/>
    </row>
    <row r="6" spans="1:11" ht="24" customHeight="1">
      <c r="A6" s="111" t="s">
        <v>5</v>
      </c>
      <c r="B6" s="108" t="s">
        <v>6</v>
      </c>
      <c r="C6" s="109"/>
      <c r="D6" s="110"/>
      <c r="E6" s="113" t="s">
        <v>7</v>
      </c>
      <c r="F6" s="108" t="s">
        <v>6</v>
      </c>
      <c r="G6" s="109"/>
      <c r="H6" s="110"/>
    </row>
    <row r="7" spans="1:11" ht="48.75" customHeight="1">
      <c r="A7" s="112"/>
      <c r="B7" s="88" t="s">
        <v>8</v>
      </c>
      <c r="C7" s="88" t="s">
        <v>9</v>
      </c>
      <c r="D7" s="88" t="s">
        <v>10</v>
      </c>
      <c r="E7" s="114"/>
      <c r="F7" s="88" t="s">
        <v>8</v>
      </c>
      <c r="G7" s="88" t="s">
        <v>9</v>
      </c>
      <c r="H7" s="88" t="s">
        <v>10</v>
      </c>
    </row>
    <row r="8" spans="1:11" ht="24" customHeight="1">
      <c r="A8" s="40" t="s">
        <v>11</v>
      </c>
      <c r="B8" s="40">
        <v>2996.23</v>
      </c>
      <c r="C8" s="73">
        <v>3765.9</v>
      </c>
      <c r="D8" s="94">
        <f>(C8-B8)/B8*100</f>
        <v>25.687947854470455</v>
      </c>
      <c r="E8" s="51" t="s">
        <v>12</v>
      </c>
      <c r="F8" s="79"/>
      <c r="G8" s="79"/>
      <c r="H8" s="78"/>
    </row>
    <row r="9" spans="1:11" ht="24" customHeight="1">
      <c r="A9" s="40" t="s">
        <v>13</v>
      </c>
      <c r="B9" s="40"/>
      <c r="C9" s="40"/>
      <c r="D9" s="54"/>
      <c r="E9" s="51" t="s">
        <v>14</v>
      </c>
      <c r="F9" s="79"/>
      <c r="G9" s="79"/>
      <c r="H9" s="78"/>
    </row>
    <row r="10" spans="1:11" ht="24" customHeight="1">
      <c r="A10" s="40" t="s">
        <v>15</v>
      </c>
      <c r="B10" s="40"/>
      <c r="C10" s="40"/>
      <c r="D10" s="40"/>
      <c r="E10" s="51" t="s">
        <v>16</v>
      </c>
      <c r="F10" s="79"/>
      <c r="G10" s="79"/>
      <c r="H10" s="78"/>
    </row>
    <row r="11" spans="1:11" ht="24" customHeight="1">
      <c r="A11" s="40" t="s">
        <v>17</v>
      </c>
      <c r="B11" s="40"/>
      <c r="C11" s="40"/>
      <c r="D11" s="40"/>
      <c r="E11" s="40" t="s">
        <v>18</v>
      </c>
      <c r="F11" s="73"/>
      <c r="G11" s="73"/>
      <c r="H11" s="78"/>
    </row>
    <row r="12" spans="1:11" ht="24" customHeight="1">
      <c r="A12" s="40"/>
      <c r="B12" s="40"/>
      <c r="C12" s="40"/>
      <c r="D12" s="40"/>
      <c r="E12" s="51" t="s">
        <v>19</v>
      </c>
      <c r="F12" s="79">
        <v>2460.64</v>
      </c>
      <c r="G12" s="79">
        <v>3130.79</v>
      </c>
      <c r="H12" s="94">
        <f>(G12-F12)/F12*100</f>
        <v>27.234784446322912</v>
      </c>
      <c r="K12" s="99"/>
    </row>
    <row r="13" spans="1:11" ht="24" customHeight="1">
      <c r="A13" s="40"/>
      <c r="B13" s="40"/>
      <c r="C13" s="40"/>
      <c r="D13" s="40"/>
      <c r="E13" s="51" t="s">
        <v>20</v>
      </c>
      <c r="F13" s="79"/>
      <c r="G13" s="79"/>
      <c r="H13" s="95"/>
    </row>
    <row r="14" spans="1:11" ht="24" customHeight="1">
      <c r="A14" s="40"/>
      <c r="B14" s="40"/>
      <c r="C14" s="40"/>
      <c r="D14" s="40"/>
      <c r="E14" s="40" t="s">
        <v>21</v>
      </c>
      <c r="F14" s="73"/>
      <c r="G14" s="73"/>
      <c r="H14" s="95"/>
    </row>
    <row r="15" spans="1:11" ht="24" customHeight="1">
      <c r="A15" s="40"/>
      <c r="B15" s="40"/>
      <c r="C15" s="40"/>
      <c r="D15" s="40"/>
      <c r="E15" s="40" t="s">
        <v>22</v>
      </c>
      <c r="F15" s="96">
        <v>382.56</v>
      </c>
      <c r="G15" s="96">
        <v>457.07</v>
      </c>
      <c r="H15" s="94">
        <f>(G15-F15)/F15*100</f>
        <v>19.476683396068591</v>
      </c>
    </row>
    <row r="16" spans="1:11" ht="24" customHeight="1">
      <c r="A16" s="40"/>
      <c r="B16" s="40"/>
      <c r="C16" s="40"/>
      <c r="D16" s="40"/>
      <c r="E16" s="51" t="s">
        <v>23</v>
      </c>
      <c r="F16" s="97"/>
      <c r="G16" s="97"/>
      <c r="H16" s="95"/>
    </row>
    <row r="17" spans="1:8" ht="24" customHeight="1">
      <c r="A17" s="40"/>
      <c r="B17" s="40"/>
      <c r="C17" s="40"/>
      <c r="D17" s="40"/>
      <c r="E17" s="51" t="s">
        <v>24</v>
      </c>
      <c r="F17" s="97"/>
      <c r="G17" s="97"/>
      <c r="H17" s="95"/>
    </row>
    <row r="18" spans="1:8" ht="24" customHeight="1">
      <c r="A18" s="40"/>
      <c r="B18" s="40"/>
      <c r="C18" s="40"/>
      <c r="D18" s="40"/>
      <c r="E18" s="40" t="s">
        <v>25</v>
      </c>
      <c r="F18" s="96"/>
      <c r="G18" s="96"/>
      <c r="H18" s="95"/>
    </row>
    <row r="19" spans="1:8" ht="24" customHeight="1">
      <c r="A19" s="40"/>
      <c r="B19" s="40"/>
      <c r="C19" s="40"/>
      <c r="D19" s="40"/>
      <c r="E19" s="40" t="s">
        <v>26</v>
      </c>
      <c r="F19" s="73"/>
      <c r="G19" s="73"/>
      <c r="H19" s="95"/>
    </row>
    <row r="20" spans="1:8" ht="24" customHeight="1">
      <c r="A20" s="40"/>
      <c r="B20" s="40"/>
      <c r="C20" s="40"/>
      <c r="D20" s="40"/>
      <c r="E20" s="40" t="s">
        <v>27</v>
      </c>
      <c r="F20" s="73"/>
      <c r="G20" s="73"/>
      <c r="H20" s="95"/>
    </row>
    <row r="21" spans="1:8" ht="24" customHeight="1">
      <c r="A21" s="40"/>
      <c r="B21" s="40"/>
      <c r="C21" s="40"/>
      <c r="D21" s="40"/>
      <c r="E21" s="40" t="s">
        <v>28</v>
      </c>
      <c r="F21" s="73"/>
      <c r="G21" s="73"/>
      <c r="H21" s="95"/>
    </row>
    <row r="22" spans="1:8" ht="24" customHeight="1">
      <c r="A22" s="40"/>
      <c r="B22" s="40"/>
      <c r="C22" s="40"/>
      <c r="D22" s="40"/>
      <c r="E22" s="40" t="s">
        <v>29</v>
      </c>
      <c r="F22" s="73"/>
      <c r="G22" s="73"/>
      <c r="H22" s="95"/>
    </row>
    <row r="23" spans="1:8" ht="24" customHeight="1">
      <c r="A23" s="40"/>
      <c r="B23" s="40"/>
      <c r="C23" s="40"/>
      <c r="D23" s="40"/>
      <c r="E23" s="40" t="s">
        <v>30</v>
      </c>
      <c r="F23" s="73"/>
      <c r="G23" s="73"/>
      <c r="H23" s="95"/>
    </row>
    <row r="24" spans="1:8" ht="24" customHeight="1">
      <c r="A24" s="40"/>
      <c r="B24" s="40"/>
      <c r="C24" s="40"/>
      <c r="D24" s="40"/>
      <c r="E24" s="40" t="s">
        <v>31</v>
      </c>
      <c r="F24" s="73"/>
      <c r="G24" s="73"/>
      <c r="H24" s="95"/>
    </row>
    <row r="25" spans="1:8" ht="24" customHeight="1">
      <c r="A25" s="40"/>
      <c r="B25" s="40"/>
      <c r="C25" s="40"/>
      <c r="D25" s="40"/>
      <c r="E25" s="40" t="s">
        <v>32</v>
      </c>
      <c r="F25" s="73">
        <v>153.03</v>
      </c>
      <c r="G25" s="73">
        <v>178.04</v>
      </c>
      <c r="H25" s="94">
        <f>(G25-F25)/F25*100</f>
        <v>16.3432006796053</v>
      </c>
    </row>
    <row r="26" spans="1:8" ht="24" customHeight="1">
      <c r="A26" s="40"/>
      <c r="B26" s="40"/>
      <c r="C26" s="40"/>
      <c r="D26" s="40"/>
      <c r="E26" s="40" t="s">
        <v>33</v>
      </c>
      <c r="F26" s="73"/>
      <c r="G26" s="73"/>
      <c r="H26" s="95"/>
    </row>
    <row r="27" spans="1:8" ht="24" customHeight="1">
      <c r="A27" s="40"/>
      <c r="B27" s="40"/>
      <c r="C27" s="40"/>
      <c r="D27" s="40"/>
      <c r="E27" s="40" t="s">
        <v>34</v>
      </c>
      <c r="F27" s="73"/>
      <c r="G27" s="73"/>
      <c r="H27" s="95"/>
    </row>
    <row r="28" spans="1:8" ht="24" customHeight="1">
      <c r="A28" s="40"/>
      <c r="B28" s="40"/>
      <c r="C28" s="40"/>
      <c r="D28" s="40"/>
      <c r="E28" s="61"/>
      <c r="F28" s="98"/>
      <c r="G28" s="98"/>
      <c r="H28" s="95"/>
    </row>
    <row r="29" spans="1:8" ht="24" customHeight="1">
      <c r="A29" s="39" t="s">
        <v>35</v>
      </c>
      <c r="B29" s="39">
        <v>2996.23</v>
      </c>
      <c r="C29" s="69">
        <v>3765.9</v>
      </c>
      <c r="D29" s="94">
        <f>(C29-B29)/B29*100</f>
        <v>25.687947854470455</v>
      </c>
      <c r="E29" s="39" t="s">
        <v>36</v>
      </c>
      <c r="F29" s="69">
        <f>SUM(F11:F28)</f>
        <v>2996.23</v>
      </c>
      <c r="G29" s="69">
        <f>SUM(G12:G28)</f>
        <v>3765.9</v>
      </c>
      <c r="H29" s="94">
        <f>(G29-F29)/F29*100</f>
        <v>25.687947854470455</v>
      </c>
    </row>
    <row r="30" spans="1:8" ht="24" customHeight="1"/>
  </sheetData>
  <mergeCells count="7">
    <mergeCell ref="A3:H3"/>
    <mergeCell ref="A5:D5"/>
    <mergeCell ref="E5:H5"/>
    <mergeCell ref="B6:D6"/>
    <mergeCell ref="F6:H6"/>
    <mergeCell ref="A6:A7"/>
    <mergeCell ref="E6:E7"/>
  </mergeCells>
  <phoneticPr fontId="15" type="noConversion"/>
  <printOptions horizontalCentered="1"/>
  <pageMargins left="0.59027777777777801" right="0.59027777777777801" top="0.78680555555555598" bottom="0.59027777777777801" header="0.51180555555555596" footer="0.51180555555555596"/>
  <pageSetup paperSize="9" orientation="landscape"/>
  <headerFooter scaleWithDoc="0"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L14"/>
  <sheetViews>
    <sheetView tabSelected="1" workbookViewId="0">
      <selection activeCell="E10" sqref="E10"/>
    </sheetView>
  </sheetViews>
  <sheetFormatPr defaultColWidth="9" defaultRowHeight="14.25"/>
  <cols>
    <col min="1" max="1" width="16" customWidth="1"/>
    <col min="2" max="4" width="10.875" customWidth="1"/>
  </cols>
  <sheetData>
    <row r="1" spans="1:12" ht="31.5" customHeight="1">
      <c r="A1" s="1" t="s">
        <v>164</v>
      </c>
      <c r="B1" s="2"/>
      <c r="C1" s="2"/>
      <c r="D1" s="3"/>
      <c r="E1" s="2"/>
      <c r="F1" s="2"/>
      <c r="G1" s="2"/>
      <c r="H1" s="3"/>
      <c r="I1" s="2"/>
      <c r="J1" s="2"/>
      <c r="K1" s="2"/>
      <c r="L1" s="2"/>
    </row>
    <row r="2" spans="1:12" ht="29.25" customHeight="1">
      <c r="A2" s="136" t="s">
        <v>165</v>
      </c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</row>
    <row r="3" spans="1:12" ht="26.25" customHeight="1">
      <c r="A3" s="4"/>
      <c r="B3" s="4"/>
      <c r="C3" s="4"/>
      <c r="D3" s="5"/>
      <c r="E3" s="4"/>
      <c r="F3" s="4"/>
      <c r="G3" s="4"/>
      <c r="H3" s="5"/>
      <c r="I3" s="4"/>
      <c r="J3" s="4"/>
      <c r="K3" s="2"/>
      <c r="L3" s="13" t="s">
        <v>2</v>
      </c>
    </row>
    <row r="4" spans="1:12" ht="24" customHeight="1">
      <c r="A4" s="126" t="s">
        <v>166</v>
      </c>
      <c r="B4" s="126" t="s">
        <v>167</v>
      </c>
      <c r="C4" s="6" t="s">
        <v>147</v>
      </c>
      <c r="D4" s="6"/>
      <c r="E4" s="6"/>
      <c r="F4" s="6"/>
      <c r="G4" s="6"/>
      <c r="H4" s="6"/>
      <c r="I4" s="6"/>
      <c r="J4" s="6"/>
      <c r="K4" s="6"/>
      <c r="L4" s="126" t="s">
        <v>76</v>
      </c>
    </row>
    <row r="5" spans="1:12" ht="25.5" customHeight="1">
      <c r="A5" s="127"/>
      <c r="B5" s="127"/>
      <c r="C5" s="130" t="s">
        <v>149</v>
      </c>
      <c r="D5" s="137" t="s">
        <v>168</v>
      </c>
      <c r="E5" s="138"/>
      <c r="F5" s="138"/>
      <c r="G5" s="138"/>
      <c r="H5" s="138"/>
      <c r="I5" s="139"/>
      <c r="J5" s="131" t="s">
        <v>150</v>
      </c>
      <c r="K5" s="131" t="s">
        <v>151</v>
      </c>
      <c r="L5" s="127"/>
    </row>
    <row r="6" spans="1:12" ht="81" customHeight="1">
      <c r="A6" s="128"/>
      <c r="B6" s="128"/>
      <c r="C6" s="130"/>
      <c r="D6" s="8" t="s">
        <v>152</v>
      </c>
      <c r="E6" s="7" t="s">
        <v>153</v>
      </c>
      <c r="F6" s="7" t="s">
        <v>154</v>
      </c>
      <c r="G6" s="7" t="s">
        <v>155</v>
      </c>
      <c r="H6" s="7" t="s">
        <v>156</v>
      </c>
      <c r="I6" s="14" t="s">
        <v>169</v>
      </c>
      <c r="J6" s="132"/>
      <c r="K6" s="132"/>
      <c r="L6" s="128"/>
    </row>
    <row r="7" spans="1:12" ht="32.25" customHeight="1">
      <c r="A7" s="9"/>
      <c r="B7" s="9"/>
      <c r="C7" s="9"/>
      <c r="D7" s="10"/>
      <c r="E7" s="9"/>
      <c r="F7" s="9"/>
      <c r="G7" s="9"/>
      <c r="H7" s="10"/>
      <c r="I7" s="9"/>
      <c r="J7" s="9"/>
      <c r="K7" s="9"/>
      <c r="L7" s="9"/>
    </row>
    <row r="8" spans="1:12" ht="32.25" customHeight="1">
      <c r="A8" s="9"/>
      <c r="B8" s="9"/>
      <c r="C8" s="9"/>
      <c r="D8" s="10"/>
      <c r="E8" s="9"/>
      <c r="F8" s="9"/>
      <c r="G8" s="9"/>
      <c r="H8" s="10"/>
      <c r="I8" s="9"/>
      <c r="J8" s="9"/>
      <c r="K8" s="9"/>
      <c r="L8" s="9"/>
    </row>
    <row r="9" spans="1:12" ht="32.25" customHeight="1">
      <c r="A9" s="9"/>
      <c r="B9" s="9"/>
      <c r="C9" s="9"/>
      <c r="D9" s="10"/>
      <c r="E9" s="9"/>
      <c r="F9" s="9"/>
      <c r="G9" s="9"/>
      <c r="H9" s="10"/>
      <c r="I9" s="9"/>
      <c r="J9" s="9"/>
      <c r="K9" s="9"/>
      <c r="L9" s="9"/>
    </row>
    <row r="10" spans="1:12" ht="32.25" customHeight="1">
      <c r="A10" s="9"/>
      <c r="B10" s="9"/>
      <c r="C10" s="9"/>
      <c r="D10" s="10"/>
      <c r="E10" s="9"/>
      <c r="F10" s="9"/>
      <c r="G10" s="9"/>
      <c r="H10" s="10"/>
      <c r="I10" s="9"/>
      <c r="J10" s="9"/>
      <c r="K10" s="9"/>
      <c r="L10" s="9"/>
    </row>
    <row r="11" spans="1:12" ht="32.25" customHeight="1">
      <c r="A11" s="9"/>
      <c r="B11" s="9"/>
      <c r="C11" s="9"/>
      <c r="D11" s="10"/>
      <c r="E11" s="9"/>
      <c r="F11" s="9"/>
      <c r="G11" s="9"/>
      <c r="H11" s="10"/>
      <c r="I11" s="9"/>
      <c r="J11" s="9"/>
      <c r="K11" s="9"/>
      <c r="L11" s="9"/>
    </row>
    <row r="12" spans="1:12" ht="32.25" customHeight="1">
      <c r="A12" s="9"/>
      <c r="B12" s="9"/>
      <c r="C12" s="9"/>
      <c r="D12" s="10"/>
      <c r="E12" s="9"/>
      <c r="F12" s="9"/>
      <c r="G12" s="9"/>
      <c r="H12" s="10"/>
      <c r="I12" s="9"/>
      <c r="J12" s="9"/>
      <c r="K12" s="9"/>
      <c r="L12" s="9"/>
    </row>
    <row r="13" spans="1:12" ht="32.25" customHeight="1">
      <c r="A13" s="9"/>
      <c r="B13" s="9"/>
      <c r="C13" s="9"/>
      <c r="D13" s="10"/>
      <c r="E13" s="9"/>
      <c r="F13" s="9"/>
      <c r="G13" s="9"/>
      <c r="H13" s="10"/>
      <c r="I13" s="9"/>
      <c r="J13" s="9"/>
      <c r="K13" s="9"/>
      <c r="L13" s="9"/>
    </row>
    <row r="14" spans="1:12" ht="32.25" customHeight="1">
      <c r="A14" s="123" t="s">
        <v>170</v>
      </c>
      <c r="B14" s="125"/>
      <c r="C14" s="11"/>
      <c r="D14" s="12"/>
      <c r="E14" s="11"/>
      <c r="F14" s="11"/>
      <c r="G14" s="11"/>
      <c r="H14" s="12"/>
      <c r="I14" s="11"/>
      <c r="J14" s="11"/>
      <c r="K14" s="11"/>
      <c r="L14" s="11"/>
    </row>
  </sheetData>
  <mergeCells count="9">
    <mergeCell ref="A2:L2"/>
    <mergeCell ref="D5:I5"/>
    <mergeCell ref="A14:B14"/>
    <mergeCell ref="A4:A6"/>
    <mergeCell ref="B4:B6"/>
    <mergeCell ref="C5:C6"/>
    <mergeCell ref="J5:J6"/>
    <mergeCell ref="K5:K6"/>
    <mergeCell ref="L4:L6"/>
  </mergeCells>
  <phoneticPr fontId="15" type="noConversion"/>
  <printOptions horizontalCentered="1"/>
  <pageMargins left="0.59027777777777801" right="0.59027777777777801" top="0.78680555555555598" bottom="0.59027777777777801" header="0.51180555555555596" footer="0.51180555555555596"/>
  <pageSetup paperSize="9" orientation="landscape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9"/>
  <sheetViews>
    <sheetView showGridLines="0" showZeros="0" workbookViewId="0">
      <selection activeCell="C31" sqref="C31"/>
    </sheetView>
  </sheetViews>
  <sheetFormatPr defaultColWidth="6.875" defaultRowHeight="11.25"/>
  <cols>
    <col min="1" max="1" width="20.625" style="47" customWidth="1"/>
    <col min="2" max="2" width="29.5" style="47" customWidth="1"/>
    <col min="3" max="5" width="14.625" style="47" customWidth="1"/>
    <col min="6" max="6" width="12" style="47" customWidth="1"/>
    <col min="7" max="7" width="15.625" style="47" customWidth="1"/>
    <col min="8" max="16384" width="6.875" style="47"/>
  </cols>
  <sheetData>
    <row r="1" spans="1:7" ht="16.5" customHeight="1">
      <c r="A1" s="48" t="s">
        <v>37</v>
      </c>
      <c r="B1" s="49"/>
      <c r="C1" s="49"/>
      <c r="D1" s="53"/>
      <c r="E1" s="53"/>
      <c r="F1" s="53"/>
      <c r="G1" s="53"/>
    </row>
    <row r="2" spans="1:7" ht="29.25" customHeight="1">
      <c r="A2" s="115" t="s">
        <v>38</v>
      </c>
      <c r="B2" s="115"/>
      <c r="C2" s="115"/>
      <c r="D2" s="115"/>
      <c r="E2" s="115"/>
      <c r="F2" s="115"/>
      <c r="G2" s="115"/>
    </row>
    <row r="3" spans="1:7" ht="26.25" customHeight="1">
      <c r="A3" s="32"/>
      <c r="B3" s="32"/>
      <c r="C3" s="32"/>
      <c r="D3" s="32"/>
      <c r="E3" s="32"/>
      <c r="F3" s="32"/>
      <c r="G3" s="82" t="s">
        <v>2</v>
      </c>
    </row>
    <row r="4" spans="1:7" ht="26.25" customHeight="1">
      <c r="A4" s="107" t="s">
        <v>39</v>
      </c>
      <c r="B4" s="107"/>
      <c r="C4" s="113" t="s">
        <v>35</v>
      </c>
      <c r="D4" s="116" t="s">
        <v>40</v>
      </c>
      <c r="E4" s="116" t="s">
        <v>41</v>
      </c>
      <c r="F4" s="116" t="s">
        <v>42</v>
      </c>
      <c r="G4" s="113" t="s">
        <v>43</v>
      </c>
    </row>
    <row r="5" spans="1:7" s="46" customFormat="1" ht="47.25" customHeight="1">
      <c r="A5" s="39" t="s">
        <v>44</v>
      </c>
      <c r="B5" s="39" t="s">
        <v>45</v>
      </c>
      <c r="C5" s="114"/>
      <c r="D5" s="116"/>
      <c r="E5" s="116"/>
      <c r="F5" s="116"/>
      <c r="G5" s="114"/>
    </row>
    <row r="6" spans="1:7" s="46" customFormat="1" ht="27.95" customHeight="1">
      <c r="A6" s="38"/>
      <c r="B6" s="80" t="s">
        <v>46</v>
      </c>
      <c r="C6" s="89">
        <v>3765.9</v>
      </c>
      <c r="D6" s="90">
        <v>3765.9</v>
      </c>
      <c r="E6" s="91"/>
      <c r="F6" s="91"/>
      <c r="G6" s="92"/>
    </row>
    <row r="7" spans="1:7" s="46" customFormat="1" ht="25.5" customHeight="1">
      <c r="A7" s="64">
        <v>205</v>
      </c>
      <c r="B7" s="51" t="s">
        <v>47</v>
      </c>
      <c r="C7" s="85">
        <v>3130.79</v>
      </c>
      <c r="D7" s="78">
        <v>3130.79</v>
      </c>
      <c r="E7" s="78"/>
      <c r="F7" s="78"/>
      <c r="G7" s="78"/>
    </row>
    <row r="8" spans="1:7" s="46" customFormat="1" ht="25.5" customHeight="1">
      <c r="A8" s="64">
        <v>20502</v>
      </c>
      <c r="B8" s="52" t="s">
        <v>48</v>
      </c>
      <c r="C8" s="85">
        <v>3054.81</v>
      </c>
      <c r="D8" s="78">
        <v>3054.81</v>
      </c>
      <c r="E8" s="78"/>
      <c r="F8" s="78"/>
      <c r="G8" s="78"/>
    </row>
    <row r="9" spans="1:7" s="46" customFormat="1" ht="25.5" customHeight="1">
      <c r="A9" s="64">
        <v>2050203</v>
      </c>
      <c r="B9" s="40" t="s">
        <v>49</v>
      </c>
      <c r="C9" s="85">
        <v>3054.81</v>
      </c>
      <c r="D9" s="78">
        <v>3054.81</v>
      </c>
      <c r="E9" s="78"/>
      <c r="F9" s="78"/>
      <c r="G9" s="78"/>
    </row>
    <row r="10" spans="1:7" s="46" customFormat="1" ht="25.5" customHeight="1">
      <c r="A10" s="64">
        <v>20509</v>
      </c>
      <c r="B10" s="51" t="s">
        <v>50</v>
      </c>
      <c r="C10" s="85">
        <v>75.98</v>
      </c>
      <c r="D10" s="78">
        <v>75.98</v>
      </c>
      <c r="E10" s="78"/>
      <c r="F10" s="78"/>
      <c r="G10" s="78"/>
    </row>
    <row r="11" spans="1:7" s="46" customFormat="1" ht="25.5" customHeight="1">
      <c r="A11" s="64">
        <v>2050999</v>
      </c>
      <c r="B11" s="40" t="s">
        <v>51</v>
      </c>
      <c r="C11" s="85">
        <v>75.98</v>
      </c>
      <c r="D11" s="78">
        <v>75.98</v>
      </c>
      <c r="E11" s="78"/>
      <c r="F11" s="78"/>
      <c r="G11" s="78"/>
    </row>
    <row r="12" spans="1:7" customFormat="1" ht="25.5" customHeight="1">
      <c r="A12" s="64">
        <v>208</v>
      </c>
      <c r="B12" s="51" t="s">
        <v>52</v>
      </c>
      <c r="C12" s="93">
        <v>457.07</v>
      </c>
      <c r="D12" s="93">
        <v>457.07</v>
      </c>
      <c r="E12" s="93"/>
      <c r="F12" s="93"/>
      <c r="G12" s="93"/>
    </row>
    <row r="13" spans="1:7" customFormat="1" ht="25.5" customHeight="1">
      <c r="A13" s="64">
        <v>20805</v>
      </c>
      <c r="B13" s="51" t="s">
        <v>53</v>
      </c>
      <c r="C13" s="78">
        <v>457.07</v>
      </c>
      <c r="D13" s="78">
        <v>457.07</v>
      </c>
      <c r="E13" s="73"/>
      <c r="F13" s="73"/>
      <c r="G13" s="73"/>
    </row>
    <row r="14" spans="1:7" customFormat="1" ht="25.5" customHeight="1">
      <c r="A14" s="64">
        <v>2080505</v>
      </c>
      <c r="B14" s="65" t="s">
        <v>54</v>
      </c>
      <c r="C14" s="85">
        <v>445.11</v>
      </c>
      <c r="D14" s="78">
        <v>445.11</v>
      </c>
      <c r="E14" s="73"/>
      <c r="F14" s="73"/>
      <c r="G14" s="73"/>
    </row>
    <row r="15" spans="1:7" customFormat="1" ht="25.5" customHeight="1">
      <c r="A15" s="64">
        <v>2080506</v>
      </c>
      <c r="B15" s="51" t="s">
        <v>55</v>
      </c>
      <c r="C15" s="85">
        <v>11.96</v>
      </c>
      <c r="D15" s="78">
        <v>11.96</v>
      </c>
      <c r="E15" s="73"/>
      <c r="F15" s="73"/>
      <c r="G15" s="73"/>
    </row>
    <row r="16" spans="1:7" customFormat="1" ht="25.5" customHeight="1">
      <c r="A16" s="64">
        <v>221</v>
      </c>
      <c r="B16" s="51" t="s">
        <v>56</v>
      </c>
      <c r="C16" s="85">
        <v>178.04</v>
      </c>
      <c r="D16" s="78">
        <v>178.04</v>
      </c>
      <c r="E16" s="73"/>
      <c r="F16" s="73"/>
      <c r="G16" s="73"/>
    </row>
    <row r="17" spans="1:7" customFormat="1" ht="25.5" customHeight="1">
      <c r="A17" s="64">
        <v>22102</v>
      </c>
      <c r="B17" s="51" t="s">
        <v>57</v>
      </c>
      <c r="C17" s="85">
        <v>178.04</v>
      </c>
      <c r="D17" s="78">
        <v>178.04</v>
      </c>
      <c r="E17" s="73"/>
      <c r="F17" s="73"/>
      <c r="G17" s="73"/>
    </row>
    <row r="18" spans="1:7" ht="25.5" customHeight="1">
      <c r="A18" s="64">
        <v>2210201</v>
      </c>
      <c r="B18" s="51" t="s">
        <v>58</v>
      </c>
      <c r="C18" s="85">
        <v>178.04</v>
      </c>
      <c r="D18" s="78">
        <v>178.04</v>
      </c>
      <c r="E18" s="73"/>
      <c r="F18" s="73"/>
      <c r="G18" s="73"/>
    </row>
    <row r="19" spans="1:7" ht="25.5" customHeight="1">
      <c r="A19" s="50"/>
      <c r="B19" s="51"/>
      <c r="C19" s="79"/>
      <c r="D19" s="73"/>
      <c r="E19" s="73"/>
      <c r="F19" s="73"/>
      <c r="G19" s="73"/>
    </row>
  </sheetData>
  <mergeCells count="7">
    <mergeCell ref="A2:G2"/>
    <mergeCell ref="A4:B4"/>
    <mergeCell ref="C4:C5"/>
    <mergeCell ref="D4:D5"/>
    <mergeCell ref="E4:E5"/>
    <mergeCell ref="F4:F5"/>
    <mergeCell ref="G4:G5"/>
  </mergeCells>
  <phoneticPr fontId="15" type="noConversion"/>
  <printOptions horizontalCentered="1"/>
  <pageMargins left="0.59027777777777801" right="0.59027777777777801" top="0.78680555555555598" bottom="0.59027777777777801" header="0.51180555555555596" footer="0.51180555555555596"/>
  <pageSetup paperSize="9" fitToHeight="5" orientation="landscape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showGridLines="0" showZeros="0" workbookViewId="0">
      <selection activeCell="D11" sqref="D11"/>
    </sheetView>
  </sheetViews>
  <sheetFormatPr defaultColWidth="6.875" defaultRowHeight="11.25"/>
  <cols>
    <col min="1" max="1" width="19.375" style="47" customWidth="1"/>
    <col min="2" max="2" width="31.625" style="47" customWidth="1"/>
    <col min="3" max="5" width="24.125" style="47" customWidth="1"/>
    <col min="6" max="16384" width="6.875" style="47"/>
  </cols>
  <sheetData>
    <row r="1" spans="1:5" ht="16.5" customHeight="1">
      <c r="A1" s="48" t="s">
        <v>59</v>
      </c>
      <c r="B1" s="49"/>
      <c r="C1" s="49"/>
      <c r="D1" s="53"/>
      <c r="E1" s="53"/>
    </row>
    <row r="2" spans="1:5" ht="16.5" customHeight="1">
      <c r="A2" s="49"/>
      <c r="B2" s="49"/>
      <c r="C2" s="49"/>
      <c r="D2" s="53"/>
      <c r="E2" s="53"/>
    </row>
    <row r="3" spans="1:5" ht="29.25" customHeight="1">
      <c r="A3" s="115" t="s">
        <v>60</v>
      </c>
      <c r="B3" s="115"/>
      <c r="C3" s="115"/>
      <c r="D3" s="115"/>
      <c r="E3" s="115"/>
    </row>
    <row r="4" spans="1:5" ht="26.25" customHeight="1">
      <c r="A4" s="32"/>
      <c r="B4" s="32"/>
      <c r="C4" s="32"/>
      <c r="D4" s="32"/>
      <c r="E4" s="82" t="s">
        <v>2</v>
      </c>
    </row>
    <row r="5" spans="1:5" ht="26.25" customHeight="1">
      <c r="A5" s="108" t="s">
        <v>39</v>
      </c>
      <c r="B5" s="110"/>
      <c r="C5" s="117" t="s">
        <v>36</v>
      </c>
      <c r="D5" s="117" t="s">
        <v>61</v>
      </c>
      <c r="E5" s="117" t="s">
        <v>62</v>
      </c>
    </row>
    <row r="6" spans="1:5" s="46" customFormat="1" ht="27.75" customHeight="1">
      <c r="A6" s="39" t="s">
        <v>44</v>
      </c>
      <c r="B6" s="39" t="s">
        <v>45</v>
      </c>
      <c r="C6" s="112"/>
      <c r="D6" s="112"/>
      <c r="E6" s="112"/>
    </row>
    <row r="7" spans="1:5" s="46" customFormat="1" ht="27.75" customHeight="1">
      <c r="A7" s="39"/>
      <c r="B7" s="38" t="s">
        <v>46</v>
      </c>
      <c r="C7" s="83">
        <f>C8+C13+C17</f>
        <v>3765.9</v>
      </c>
      <c r="D7" s="84">
        <f>D8+D13+D17</f>
        <v>3684.88</v>
      </c>
      <c r="E7" s="84">
        <f>E8+E13+E17</f>
        <v>81.02</v>
      </c>
    </row>
    <row r="8" spans="1:5" s="46" customFormat="1" ht="30" customHeight="1">
      <c r="A8" s="64">
        <v>205</v>
      </c>
      <c r="B8" s="51" t="s">
        <v>47</v>
      </c>
      <c r="C8" s="85">
        <f>D8+E8</f>
        <v>3130.79</v>
      </c>
      <c r="D8" s="54">
        <v>3049.77</v>
      </c>
      <c r="E8" s="54">
        <v>81.02</v>
      </c>
    </row>
    <row r="9" spans="1:5" s="46" customFormat="1" ht="30" customHeight="1">
      <c r="A9" s="64">
        <v>20502</v>
      </c>
      <c r="B9" s="52" t="s">
        <v>48</v>
      </c>
      <c r="C9" s="85">
        <f t="shared" ref="C9:C19" si="0">D9+E9</f>
        <v>3054.81</v>
      </c>
      <c r="D9" s="54">
        <v>3049.77</v>
      </c>
      <c r="E9" s="54">
        <v>5.04</v>
      </c>
    </row>
    <row r="10" spans="1:5" s="46" customFormat="1" ht="30" customHeight="1">
      <c r="A10" s="64">
        <v>2050203</v>
      </c>
      <c r="B10" s="40" t="s">
        <v>49</v>
      </c>
      <c r="C10" s="85">
        <f t="shared" si="0"/>
        <v>3054.81</v>
      </c>
      <c r="D10" s="54">
        <v>3049.77</v>
      </c>
      <c r="E10" s="54">
        <v>5.04</v>
      </c>
    </row>
    <row r="11" spans="1:5" s="46" customFormat="1" ht="30" customHeight="1">
      <c r="A11" s="64">
        <v>20509</v>
      </c>
      <c r="B11" s="51" t="s">
        <v>50</v>
      </c>
      <c r="C11" s="85">
        <f t="shared" si="0"/>
        <v>75.98</v>
      </c>
      <c r="D11" s="54"/>
      <c r="E11" s="54">
        <v>75.98</v>
      </c>
    </row>
    <row r="12" spans="1:5" customFormat="1" ht="30" customHeight="1">
      <c r="A12" s="64">
        <v>2050999</v>
      </c>
      <c r="B12" s="40" t="s">
        <v>51</v>
      </c>
      <c r="C12" s="85">
        <f t="shared" si="0"/>
        <v>75.98</v>
      </c>
      <c r="D12" s="55"/>
      <c r="E12" s="55">
        <v>75.98</v>
      </c>
    </row>
    <row r="13" spans="1:5" customFormat="1" ht="30" customHeight="1">
      <c r="A13" s="64">
        <v>208</v>
      </c>
      <c r="B13" s="51" t="s">
        <v>52</v>
      </c>
      <c r="C13" s="85">
        <f t="shared" si="0"/>
        <v>457.07</v>
      </c>
      <c r="D13" s="54">
        <v>457.07</v>
      </c>
      <c r="E13" s="54"/>
    </row>
    <row r="14" spans="1:5" customFormat="1" ht="30" customHeight="1">
      <c r="A14" s="64">
        <v>20805</v>
      </c>
      <c r="B14" s="51" t="s">
        <v>53</v>
      </c>
      <c r="C14" s="85">
        <f t="shared" si="0"/>
        <v>457.07</v>
      </c>
      <c r="D14" s="54">
        <v>457.07</v>
      </c>
      <c r="E14" s="54"/>
    </row>
    <row r="15" spans="1:5" ht="30" customHeight="1">
      <c r="A15" s="64">
        <v>2080505</v>
      </c>
      <c r="B15" s="65" t="s">
        <v>54</v>
      </c>
      <c r="C15" s="85">
        <f t="shared" si="0"/>
        <v>445.11</v>
      </c>
      <c r="D15" s="54">
        <v>445.11</v>
      </c>
      <c r="E15" s="54"/>
    </row>
    <row r="16" spans="1:5" ht="30" customHeight="1">
      <c r="A16" s="64">
        <v>2080506</v>
      </c>
      <c r="B16" s="51" t="s">
        <v>55</v>
      </c>
      <c r="C16" s="85">
        <f t="shared" si="0"/>
        <v>11.96</v>
      </c>
      <c r="D16" s="54">
        <v>11.96</v>
      </c>
      <c r="E16" s="54"/>
    </row>
    <row r="17" spans="1:5" ht="30" customHeight="1">
      <c r="A17" s="64">
        <v>221</v>
      </c>
      <c r="B17" s="51" t="s">
        <v>56</v>
      </c>
      <c r="C17" s="85">
        <f t="shared" si="0"/>
        <v>178.04</v>
      </c>
      <c r="D17" s="54">
        <v>178.04</v>
      </c>
      <c r="E17" s="54"/>
    </row>
    <row r="18" spans="1:5" ht="30" customHeight="1">
      <c r="A18" s="64">
        <v>22102</v>
      </c>
      <c r="B18" s="51" t="s">
        <v>57</v>
      </c>
      <c r="C18" s="85">
        <f t="shared" si="0"/>
        <v>178.04</v>
      </c>
      <c r="D18" s="54">
        <v>178.04</v>
      </c>
      <c r="E18" s="54"/>
    </row>
    <row r="19" spans="1:5" ht="29.1" customHeight="1">
      <c r="A19" s="64">
        <v>2210201</v>
      </c>
      <c r="B19" s="51" t="s">
        <v>58</v>
      </c>
      <c r="C19" s="85">
        <f t="shared" si="0"/>
        <v>178.04</v>
      </c>
      <c r="D19" s="86">
        <v>178.04</v>
      </c>
      <c r="E19" s="87"/>
    </row>
  </sheetData>
  <mergeCells count="5">
    <mergeCell ref="A3:E3"/>
    <mergeCell ref="A5:B5"/>
    <mergeCell ref="C5:C6"/>
    <mergeCell ref="D5:D6"/>
    <mergeCell ref="E5:E6"/>
  </mergeCells>
  <phoneticPr fontId="15" type="noConversion"/>
  <printOptions horizontalCentered="1"/>
  <pageMargins left="0.59027777777777801" right="0.59027777777777801" top="0.78680555555555598" bottom="0.59027777777777801" header="0.51180555555555596" footer="0.51180555555555596"/>
  <pageSetup paperSize="9" fitToHeight="5" orientation="landscape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0"/>
  <sheetViews>
    <sheetView showGridLines="0" showZeros="0" topLeftCell="A7" workbookViewId="0">
      <selection activeCell="J14" sqref="J14"/>
    </sheetView>
  </sheetViews>
  <sheetFormatPr defaultColWidth="6.875" defaultRowHeight="11.25"/>
  <cols>
    <col min="1" max="1" width="28.125" style="47" customWidth="1"/>
    <col min="2" max="2" width="14.875" style="47" customWidth="1"/>
    <col min="3" max="3" width="30.375" style="47" customWidth="1"/>
    <col min="4" max="4" width="15.375" style="47" customWidth="1"/>
    <col min="5" max="6" width="17.125" style="47" customWidth="1"/>
    <col min="7" max="16384" width="6.875" style="47"/>
  </cols>
  <sheetData>
    <row r="1" spans="1:6" ht="16.5" customHeight="1">
      <c r="A1" s="32" t="s">
        <v>63</v>
      </c>
      <c r="B1" s="74"/>
      <c r="C1" s="74"/>
      <c r="D1" s="74"/>
      <c r="E1" s="74"/>
      <c r="F1" s="75"/>
    </row>
    <row r="2" spans="1:6" ht="18.75" customHeight="1">
      <c r="A2" s="76"/>
      <c r="B2" s="74"/>
      <c r="C2" s="74"/>
      <c r="D2" s="74"/>
      <c r="E2" s="74"/>
      <c r="F2" s="75"/>
    </row>
    <row r="3" spans="1:6" ht="21" customHeight="1">
      <c r="A3" s="105" t="s">
        <v>64</v>
      </c>
      <c r="B3" s="105"/>
      <c r="C3" s="105"/>
      <c r="D3" s="105"/>
      <c r="E3" s="105"/>
      <c r="F3" s="105"/>
    </row>
    <row r="4" spans="1:6" ht="14.25" customHeight="1">
      <c r="A4" s="77"/>
      <c r="B4" s="77"/>
      <c r="C4" s="77"/>
      <c r="D4" s="77"/>
      <c r="E4" s="77"/>
      <c r="F4" s="36" t="s">
        <v>2</v>
      </c>
    </row>
    <row r="5" spans="1:6" ht="24" customHeight="1">
      <c r="A5" s="106" t="s">
        <v>3</v>
      </c>
      <c r="B5" s="107"/>
      <c r="C5" s="106" t="s">
        <v>4</v>
      </c>
      <c r="D5" s="107"/>
      <c r="E5" s="107"/>
      <c r="F5" s="107"/>
    </row>
    <row r="6" spans="1:6" ht="24" customHeight="1">
      <c r="A6" s="106" t="s">
        <v>5</v>
      </c>
      <c r="B6" s="106" t="s">
        <v>6</v>
      </c>
      <c r="C6" s="107" t="s">
        <v>39</v>
      </c>
      <c r="D6" s="107" t="s">
        <v>6</v>
      </c>
      <c r="E6" s="107"/>
      <c r="F6" s="107"/>
    </row>
    <row r="7" spans="1:6" ht="24" customHeight="1">
      <c r="A7" s="107"/>
      <c r="B7" s="107"/>
      <c r="C7" s="107"/>
      <c r="D7" s="39" t="s">
        <v>65</v>
      </c>
      <c r="E7" s="39" t="s">
        <v>40</v>
      </c>
      <c r="F7" s="39" t="s">
        <v>66</v>
      </c>
    </row>
    <row r="8" spans="1:6" ht="24" customHeight="1">
      <c r="A8" s="40" t="s">
        <v>11</v>
      </c>
      <c r="B8" s="78">
        <v>3765.9</v>
      </c>
      <c r="C8" s="51" t="s">
        <v>12</v>
      </c>
      <c r="D8" s="51"/>
      <c r="E8" s="51"/>
      <c r="F8" s="54"/>
    </row>
    <row r="9" spans="1:6" ht="24" customHeight="1">
      <c r="A9" s="40" t="s">
        <v>67</v>
      </c>
      <c r="B9" s="54"/>
      <c r="C9" s="51" t="s">
        <v>14</v>
      </c>
      <c r="D9" s="51"/>
      <c r="E9" s="51"/>
      <c r="F9" s="54"/>
    </row>
    <row r="10" spans="1:6" ht="24" customHeight="1">
      <c r="A10" s="40"/>
      <c r="B10" s="40"/>
      <c r="C10" s="51" t="s">
        <v>16</v>
      </c>
      <c r="D10" s="51"/>
      <c r="E10" s="51"/>
      <c r="F10" s="54"/>
    </row>
    <row r="11" spans="1:6" ht="24" customHeight="1">
      <c r="A11" s="40"/>
      <c r="B11" s="40"/>
      <c r="C11" s="40" t="s">
        <v>18</v>
      </c>
      <c r="D11" s="40"/>
      <c r="E11" s="40"/>
      <c r="F11" s="54"/>
    </row>
    <row r="12" spans="1:6" ht="24" customHeight="1">
      <c r="A12" s="40"/>
      <c r="B12" s="40"/>
      <c r="C12" s="51" t="s">
        <v>19</v>
      </c>
      <c r="D12" s="79">
        <v>3130.79</v>
      </c>
      <c r="E12" s="79">
        <v>3130.79</v>
      </c>
      <c r="F12" s="54"/>
    </row>
    <row r="13" spans="1:6" ht="24" customHeight="1">
      <c r="A13" s="40"/>
      <c r="B13" s="40"/>
      <c r="C13" s="51" t="s">
        <v>20</v>
      </c>
      <c r="D13" s="51"/>
      <c r="E13" s="51"/>
      <c r="F13" s="54"/>
    </row>
    <row r="14" spans="1:6" ht="24" customHeight="1">
      <c r="A14" s="40"/>
      <c r="B14" s="40"/>
      <c r="C14" s="40" t="s">
        <v>21</v>
      </c>
      <c r="D14" s="40"/>
      <c r="E14" s="40"/>
      <c r="F14" s="40"/>
    </row>
    <row r="15" spans="1:6" ht="24" customHeight="1">
      <c r="A15" s="40"/>
      <c r="B15" s="40"/>
      <c r="C15" s="40" t="s">
        <v>22</v>
      </c>
      <c r="D15" s="40">
        <v>457.07</v>
      </c>
      <c r="E15" s="40">
        <v>457.07</v>
      </c>
      <c r="F15" s="40"/>
    </row>
    <row r="16" spans="1:6" ht="24" customHeight="1">
      <c r="A16" s="40"/>
      <c r="B16" s="40"/>
      <c r="C16" s="51" t="s">
        <v>23</v>
      </c>
      <c r="D16" s="51"/>
      <c r="E16" s="51"/>
      <c r="F16" s="40"/>
    </row>
    <row r="17" spans="1:6" ht="24" customHeight="1">
      <c r="A17" s="40"/>
      <c r="B17" s="40"/>
      <c r="C17" s="51" t="s">
        <v>24</v>
      </c>
      <c r="D17" s="51"/>
      <c r="E17" s="51"/>
      <c r="F17" s="40"/>
    </row>
    <row r="18" spans="1:6" ht="24" customHeight="1">
      <c r="A18" s="40"/>
      <c r="B18" s="40"/>
      <c r="C18" s="40" t="s">
        <v>25</v>
      </c>
      <c r="D18" s="40"/>
      <c r="E18" s="40"/>
      <c r="F18" s="40"/>
    </row>
    <row r="19" spans="1:6" ht="24" customHeight="1">
      <c r="A19" s="40"/>
      <c r="B19" s="40"/>
      <c r="C19" s="40" t="s">
        <v>26</v>
      </c>
      <c r="D19" s="40"/>
      <c r="E19" s="40"/>
      <c r="F19" s="40"/>
    </row>
    <row r="20" spans="1:6" ht="24" customHeight="1">
      <c r="A20" s="40"/>
      <c r="B20" s="40"/>
      <c r="C20" s="40" t="s">
        <v>27</v>
      </c>
      <c r="D20" s="40"/>
      <c r="E20" s="40"/>
      <c r="F20" s="40"/>
    </row>
    <row r="21" spans="1:6" ht="24" customHeight="1">
      <c r="A21" s="40"/>
      <c r="B21" s="40"/>
      <c r="C21" s="40" t="s">
        <v>28</v>
      </c>
      <c r="D21" s="40"/>
      <c r="E21" s="40"/>
      <c r="F21" s="40"/>
    </row>
    <row r="22" spans="1:6" ht="24" customHeight="1">
      <c r="A22" s="40"/>
      <c r="B22" s="40"/>
      <c r="C22" s="40" t="s">
        <v>29</v>
      </c>
      <c r="D22" s="40"/>
      <c r="E22" s="40"/>
      <c r="F22" s="40"/>
    </row>
    <row r="23" spans="1:6" ht="24" customHeight="1">
      <c r="A23" s="40"/>
      <c r="B23" s="40"/>
      <c r="C23" s="40" t="s">
        <v>30</v>
      </c>
      <c r="D23" s="40"/>
      <c r="E23" s="40"/>
      <c r="F23" s="40"/>
    </row>
    <row r="24" spans="1:6" ht="24" customHeight="1">
      <c r="A24" s="40"/>
      <c r="B24" s="40"/>
      <c r="C24" s="40" t="s">
        <v>31</v>
      </c>
      <c r="D24" s="40"/>
      <c r="E24" s="40"/>
      <c r="F24" s="40"/>
    </row>
    <row r="25" spans="1:6" ht="24" customHeight="1">
      <c r="A25" s="40"/>
      <c r="B25" s="40"/>
      <c r="C25" s="40" t="s">
        <v>32</v>
      </c>
      <c r="D25" s="40">
        <v>178.04</v>
      </c>
      <c r="E25" s="40">
        <v>178.04</v>
      </c>
      <c r="F25" s="40"/>
    </row>
    <row r="26" spans="1:6" ht="24" customHeight="1">
      <c r="A26" s="40"/>
      <c r="B26" s="40"/>
      <c r="C26" s="40" t="s">
        <v>33</v>
      </c>
      <c r="D26" s="40"/>
      <c r="E26" s="40"/>
      <c r="F26" s="40"/>
    </row>
    <row r="27" spans="1:6" ht="24" customHeight="1">
      <c r="A27" s="40"/>
      <c r="B27" s="40"/>
      <c r="C27" s="40" t="s">
        <v>34</v>
      </c>
      <c r="D27" s="40"/>
      <c r="E27" s="40"/>
      <c r="F27" s="40"/>
    </row>
    <row r="28" spans="1:6" ht="24" customHeight="1">
      <c r="A28" s="40"/>
      <c r="B28" s="40"/>
      <c r="C28" s="40"/>
      <c r="D28" s="40"/>
      <c r="E28" s="40"/>
      <c r="F28" s="40"/>
    </row>
    <row r="29" spans="1:6" ht="24" customHeight="1">
      <c r="A29" s="39" t="s">
        <v>35</v>
      </c>
      <c r="B29" s="78">
        <v>3765.9</v>
      </c>
      <c r="C29" s="39" t="s">
        <v>36</v>
      </c>
      <c r="D29" s="69">
        <v>3765.9</v>
      </c>
      <c r="E29" s="80">
        <f>SUM(E12:E28)</f>
        <v>3765.9</v>
      </c>
      <c r="F29" s="40"/>
    </row>
    <row r="30" spans="1:6" ht="24" customHeight="1">
      <c r="D30" s="81"/>
      <c r="E30" s="81"/>
    </row>
  </sheetData>
  <mergeCells count="7">
    <mergeCell ref="A3:F3"/>
    <mergeCell ref="A5:B5"/>
    <mergeCell ref="C5:F5"/>
    <mergeCell ref="D6:F6"/>
    <mergeCell ref="A6:A7"/>
    <mergeCell ref="B6:B7"/>
    <mergeCell ref="C6:C7"/>
  </mergeCells>
  <phoneticPr fontId="15" type="noConversion"/>
  <printOptions horizontalCentered="1"/>
  <pageMargins left="0.59027777777777801" right="0.59027777777777801" top="0.78680555555555598" bottom="0.59027777777777801" header="0.51180555555555596" footer="0.51180555555555596"/>
  <pageSetup paperSize="9" orientation="landscape"/>
  <headerFooter scaleWithDoc="0"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19"/>
  <sheetViews>
    <sheetView showGridLines="0" showZeros="0" workbookViewId="0">
      <selection activeCell="P14" sqref="P14"/>
    </sheetView>
  </sheetViews>
  <sheetFormatPr defaultColWidth="6.875" defaultRowHeight="11.25"/>
  <cols>
    <col min="1" max="1" width="15.625" style="47" customWidth="1"/>
    <col min="2" max="2" width="16.5" style="47" customWidth="1"/>
    <col min="3" max="8" width="10" style="47" customWidth="1"/>
    <col min="9" max="11" width="10.875" style="47" customWidth="1"/>
    <col min="12" max="16384" width="6.875" style="47"/>
  </cols>
  <sheetData>
    <row r="1" spans="1:11" ht="16.5" customHeight="1">
      <c r="A1" s="48" t="s">
        <v>68</v>
      </c>
      <c r="B1" s="49"/>
      <c r="C1" s="49"/>
      <c r="D1" s="49"/>
      <c r="E1" s="49"/>
      <c r="F1" s="49"/>
      <c r="G1" s="49"/>
      <c r="H1" s="49"/>
      <c r="I1" s="53"/>
      <c r="J1" s="53"/>
      <c r="K1" s="53"/>
    </row>
    <row r="2" spans="1:11" ht="16.5" customHeight="1">
      <c r="A2" s="49"/>
      <c r="B2" s="49"/>
      <c r="C2" s="49"/>
      <c r="D2" s="49"/>
      <c r="E2" s="49"/>
      <c r="F2" s="49"/>
      <c r="G2" s="49"/>
      <c r="H2" s="49"/>
      <c r="I2" s="53"/>
      <c r="J2" s="53"/>
      <c r="K2" s="53"/>
    </row>
    <row r="3" spans="1:11" ht="29.25" customHeight="1">
      <c r="A3" s="115" t="s">
        <v>69</v>
      </c>
      <c r="B3" s="115"/>
      <c r="C3" s="115"/>
      <c r="D3" s="115"/>
      <c r="E3" s="115"/>
      <c r="F3" s="115"/>
      <c r="G3" s="115"/>
      <c r="H3" s="115"/>
      <c r="I3" s="115"/>
      <c r="J3" s="115"/>
      <c r="K3" s="115"/>
    </row>
    <row r="4" spans="1:11" ht="26.25" customHeight="1">
      <c r="A4" s="63"/>
      <c r="B4" s="63"/>
      <c r="C4" s="63"/>
      <c r="D4" s="63"/>
      <c r="E4" s="63"/>
      <c r="F4" s="63"/>
      <c r="G4" s="63"/>
      <c r="H4" s="63"/>
      <c r="I4" s="63"/>
      <c r="J4" s="63"/>
      <c r="K4" s="63"/>
    </row>
    <row r="5" spans="1:11" ht="26.25" customHeight="1">
      <c r="A5" s="107" t="s">
        <v>39</v>
      </c>
      <c r="B5" s="107"/>
      <c r="C5" s="107" t="s">
        <v>70</v>
      </c>
      <c r="D5" s="107"/>
      <c r="E5" s="107"/>
      <c r="F5" s="107" t="s">
        <v>71</v>
      </c>
      <c r="G5" s="107"/>
      <c r="H5" s="107"/>
      <c r="I5" s="107" t="s">
        <v>72</v>
      </c>
      <c r="J5" s="107"/>
      <c r="K5" s="107"/>
    </row>
    <row r="6" spans="1:11" s="46" customFormat="1" ht="30.75" customHeight="1">
      <c r="A6" s="39" t="s">
        <v>44</v>
      </c>
      <c r="B6" s="39" t="s">
        <v>45</v>
      </c>
      <c r="C6" s="39" t="s">
        <v>46</v>
      </c>
      <c r="D6" s="39" t="s">
        <v>61</v>
      </c>
      <c r="E6" s="39" t="s">
        <v>62</v>
      </c>
      <c r="F6" s="39" t="s">
        <v>46</v>
      </c>
      <c r="G6" s="39" t="s">
        <v>61</v>
      </c>
      <c r="H6" s="39" t="s">
        <v>62</v>
      </c>
      <c r="I6" s="39" t="s">
        <v>46</v>
      </c>
      <c r="J6" s="39" t="s">
        <v>61</v>
      </c>
      <c r="K6" s="39" t="s">
        <v>62</v>
      </c>
    </row>
    <row r="7" spans="1:11" s="46" customFormat="1" ht="30.75" customHeight="1">
      <c r="A7" s="64">
        <v>205</v>
      </c>
      <c r="B7" s="65" t="s">
        <v>47</v>
      </c>
      <c r="C7" s="66">
        <v>2460.64</v>
      </c>
      <c r="D7" s="66">
        <v>2382.16</v>
      </c>
      <c r="E7" s="66">
        <v>78.48</v>
      </c>
      <c r="F7" s="66">
        <v>3130.79</v>
      </c>
      <c r="G7" s="66">
        <v>3049.77</v>
      </c>
      <c r="H7" s="66">
        <v>81.02</v>
      </c>
      <c r="I7" s="69">
        <f>(F7-C7)/C7*100</f>
        <v>27.234784446322912</v>
      </c>
      <c r="J7" s="69">
        <f>(G7-D7)/D7*100</f>
        <v>28.025405514323143</v>
      </c>
      <c r="K7" s="73">
        <f>(H7-E7)/E7*100</f>
        <v>3.2364933741080426</v>
      </c>
    </row>
    <row r="8" spans="1:11" s="46" customFormat="1" ht="30.75" customHeight="1">
      <c r="A8" s="64">
        <v>20502</v>
      </c>
      <c r="B8" s="67" t="s">
        <v>48</v>
      </c>
      <c r="C8" s="66">
        <v>2392.16</v>
      </c>
      <c r="D8" s="66">
        <v>2382.16</v>
      </c>
      <c r="E8" s="66">
        <v>10</v>
      </c>
      <c r="F8" s="66">
        <v>3054.81</v>
      </c>
      <c r="G8" s="66">
        <v>3049.77</v>
      </c>
      <c r="H8" s="66">
        <v>5.04</v>
      </c>
      <c r="I8" s="69">
        <f t="shared" ref="I8:I19" si="0">(F8-C8)/C8*100</f>
        <v>27.700906293893389</v>
      </c>
      <c r="J8" s="69">
        <f t="shared" ref="J8:J19" si="1">(G8-D8)/D8*100</f>
        <v>28.025405514323143</v>
      </c>
      <c r="K8" s="73">
        <f>(H8-E8)/E8*100</f>
        <v>-49.6</v>
      </c>
    </row>
    <row r="9" spans="1:11" s="46" customFormat="1" ht="30.75" customHeight="1">
      <c r="A9" s="64">
        <v>2050203</v>
      </c>
      <c r="B9" s="68" t="s">
        <v>49</v>
      </c>
      <c r="C9" s="66">
        <v>2392.16</v>
      </c>
      <c r="D9" s="66">
        <v>2382.16</v>
      </c>
      <c r="E9" s="66">
        <v>10</v>
      </c>
      <c r="F9" s="66">
        <v>3054.81</v>
      </c>
      <c r="G9" s="66">
        <v>3049.77</v>
      </c>
      <c r="H9" s="66">
        <v>5.04</v>
      </c>
      <c r="I9" s="69">
        <f t="shared" si="0"/>
        <v>27.700906293893389</v>
      </c>
      <c r="J9" s="69">
        <f t="shared" si="1"/>
        <v>28.025405514323143</v>
      </c>
      <c r="K9" s="73">
        <f>(H9-E9)/E9*100</f>
        <v>-49.6</v>
      </c>
    </row>
    <row r="10" spans="1:11" s="46" customFormat="1" ht="30.75" customHeight="1">
      <c r="A10" s="64">
        <v>20509</v>
      </c>
      <c r="B10" s="65" t="s">
        <v>50</v>
      </c>
      <c r="C10" s="66">
        <v>68.48</v>
      </c>
      <c r="D10" s="66"/>
      <c r="E10" s="66">
        <v>68.48</v>
      </c>
      <c r="F10" s="66">
        <v>75.98</v>
      </c>
      <c r="G10" s="66"/>
      <c r="H10" s="66">
        <v>75.98</v>
      </c>
      <c r="I10" s="69">
        <f t="shared" si="0"/>
        <v>10.952102803738317</v>
      </c>
      <c r="J10" s="69"/>
      <c r="K10" s="73">
        <f>(H10-E10)/E10*100</f>
        <v>10.952102803738317</v>
      </c>
    </row>
    <row r="11" spans="1:11" s="46" customFormat="1" ht="30.75" customHeight="1">
      <c r="A11" s="64">
        <v>2050999</v>
      </c>
      <c r="B11" s="68" t="s">
        <v>51</v>
      </c>
      <c r="C11" s="69">
        <v>68.48</v>
      </c>
      <c r="D11" s="69"/>
      <c r="E11" s="69">
        <v>68.48</v>
      </c>
      <c r="F11" s="69">
        <v>75.98</v>
      </c>
      <c r="G11" s="69"/>
      <c r="H11" s="69">
        <v>75.98</v>
      </c>
      <c r="I11" s="69">
        <f t="shared" si="0"/>
        <v>10.952102803738317</v>
      </c>
      <c r="J11" s="69"/>
      <c r="K11" s="73">
        <f>(H11-E11)/E11*100</f>
        <v>10.952102803738317</v>
      </c>
    </row>
    <row r="12" spans="1:11" customFormat="1" ht="30.75" customHeight="1">
      <c r="A12" s="64">
        <v>208</v>
      </c>
      <c r="B12" s="65" t="s">
        <v>52</v>
      </c>
      <c r="C12" s="69">
        <v>382.56</v>
      </c>
      <c r="D12" s="69">
        <v>382.56</v>
      </c>
      <c r="E12" s="69"/>
      <c r="F12" s="69">
        <v>457.07</v>
      </c>
      <c r="G12" s="69">
        <v>457.07</v>
      </c>
      <c r="H12" s="39"/>
      <c r="I12" s="69">
        <f t="shared" si="0"/>
        <v>19.476683396068591</v>
      </c>
      <c r="J12" s="69">
        <f t="shared" si="1"/>
        <v>19.476683396068591</v>
      </c>
      <c r="K12" s="73"/>
    </row>
    <row r="13" spans="1:11" ht="30.75" customHeight="1">
      <c r="A13" s="64">
        <v>20805</v>
      </c>
      <c r="B13" s="65" t="s">
        <v>53</v>
      </c>
      <c r="C13" s="66">
        <v>382.56</v>
      </c>
      <c r="D13" s="66">
        <v>382.56</v>
      </c>
      <c r="E13" s="66"/>
      <c r="F13" s="66">
        <v>457.07</v>
      </c>
      <c r="G13" s="66">
        <v>457.07</v>
      </c>
      <c r="H13" s="70"/>
      <c r="I13" s="69">
        <f t="shared" si="0"/>
        <v>19.476683396068591</v>
      </c>
      <c r="J13" s="69">
        <f t="shared" si="1"/>
        <v>19.476683396068591</v>
      </c>
      <c r="K13" s="73"/>
    </row>
    <row r="14" spans="1:11" ht="30.75" customHeight="1">
      <c r="A14" s="64">
        <v>2080505</v>
      </c>
      <c r="B14" s="71" t="s">
        <v>54</v>
      </c>
      <c r="C14" s="66">
        <v>382.56</v>
      </c>
      <c r="D14" s="66">
        <v>382.56</v>
      </c>
      <c r="E14" s="66"/>
      <c r="F14" s="66">
        <v>445.11</v>
      </c>
      <c r="G14" s="66">
        <v>445.11</v>
      </c>
      <c r="H14" s="70"/>
      <c r="I14" s="69">
        <f t="shared" si="0"/>
        <v>16.350376411543291</v>
      </c>
      <c r="J14" s="69">
        <f t="shared" si="1"/>
        <v>16.350376411543291</v>
      </c>
      <c r="K14" s="73"/>
    </row>
    <row r="15" spans="1:11" ht="30.75" customHeight="1">
      <c r="A15" s="64">
        <v>2080506</v>
      </c>
      <c r="B15" s="71" t="s">
        <v>55</v>
      </c>
      <c r="C15" s="66"/>
      <c r="D15" s="66"/>
      <c r="E15" s="66"/>
      <c r="F15" s="66">
        <v>11.96</v>
      </c>
      <c r="G15" s="66">
        <v>11.96</v>
      </c>
      <c r="H15" s="70"/>
      <c r="I15" s="69"/>
      <c r="J15" s="69"/>
      <c r="K15" s="73"/>
    </row>
    <row r="16" spans="1:11" ht="30.75" customHeight="1">
      <c r="A16" s="64">
        <v>221</v>
      </c>
      <c r="B16" s="65" t="s">
        <v>56</v>
      </c>
      <c r="C16" s="66">
        <v>153.03</v>
      </c>
      <c r="D16" s="66">
        <v>153.03</v>
      </c>
      <c r="E16" s="66"/>
      <c r="F16" s="66">
        <v>178.04</v>
      </c>
      <c r="G16" s="66">
        <v>178.04</v>
      </c>
      <c r="H16" s="70"/>
      <c r="I16" s="69">
        <f t="shared" si="0"/>
        <v>16.3432006796053</v>
      </c>
      <c r="J16" s="69">
        <f t="shared" si="1"/>
        <v>16.3432006796053</v>
      </c>
      <c r="K16" s="73"/>
    </row>
    <row r="17" spans="1:11" ht="30.75" customHeight="1">
      <c r="A17" s="64">
        <v>22102</v>
      </c>
      <c r="B17" s="65" t="s">
        <v>57</v>
      </c>
      <c r="C17" s="66">
        <v>153.03</v>
      </c>
      <c r="D17" s="66">
        <v>153.03</v>
      </c>
      <c r="E17" s="66"/>
      <c r="F17" s="66">
        <v>178.04</v>
      </c>
      <c r="G17" s="66">
        <v>178.04</v>
      </c>
      <c r="H17" s="70"/>
      <c r="I17" s="69">
        <f t="shared" si="0"/>
        <v>16.3432006796053</v>
      </c>
      <c r="J17" s="69">
        <f t="shared" si="1"/>
        <v>16.3432006796053</v>
      </c>
      <c r="K17" s="73"/>
    </row>
    <row r="18" spans="1:11" ht="33" customHeight="1">
      <c r="A18" s="64">
        <v>2210201</v>
      </c>
      <c r="B18" s="65" t="s">
        <v>58</v>
      </c>
      <c r="C18" s="69">
        <v>153.03</v>
      </c>
      <c r="D18" s="69">
        <v>153.03</v>
      </c>
      <c r="E18" s="69"/>
      <c r="F18" s="69">
        <v>178.04</v>
      </c>
      <c r="G18" s="69">
        <v>178.04</v>
      </c>
      <c r="H18" s="72"/>
      <c r="I18" s="69">
        <f t="shared" si="0"/>
        <v>16.3432006796053</v>
      </c>
      <c r="J18" s="69">
        <f t="shared" si="1"/>
        <v>16.3432006796053</v>
      </c>
      <c r="K18" s="73"/>
    </row>
    <row r="19" spans="1:11" s="140" customFormat="1" ht="27.95" customHeight="1">
      <c r="A19" s="72"/>
      <c r="B19" s="100" t="s">
        <v>46</v>
      </c>
      <c r="C19" s="100">
        <f t="shared" ref="C19:H19" si="2">C7+C12+C16</f>
        <v>2996.23</v>
      </c>
      <c r="D19" s="100">
        <f t="shared" si="2"/>
        <v>2917.75</v>
      </c>
      <c r="E19" s="100">
        <f t="shared" si="2"/>
        <v>78.48</v>
      </c>
      <c r="F19" s="69">
        <f t="shared" si="2"/>
        <v>3765.9</v>
      </c>
      <c r="G19" s="100">
        <f t="shared" si="2"/>
        <v>3684.88</v>
      </c>
      <c r="H19" s="100">
        <f t="shared" si="2"/>
        <v>81.02</v>
      </c>
      <c r="I19" s="69">
        <f t="shared" si="0"/>
        <v>25.687947854470455</v>
      </c>
      <c r="J19" s="69">
        <f t="shared" si="1"/>
        <v>26.291834461485735</v>
      </c>
      <c r="K19" s="69">
        <f t="shared" ref="K12:K19" si="3">(H19-E19)/E19*100</f>
        <v>3.2364933741080426</v>
      </c>
    </row>
  </sheetData>
  <mergeCells count="5">
    <mergeCell ref="A3:K3"/>
    <mergeCell ref="A5:B5"/>
    <mergeCell ref="C5:E5"/>
    <mergeCell ref="F5:H5"/>
    <mergeCell ref="I5:K5"/>
  </mergeCells>
  <phoneticPr fontId="15" type="noConversion"/>
  <printOptions horizontalCentered="1"/>
  <pageMargins left="0.59027777777777801" right="0.59027777777777801" top="0.78680555555555598" bottom="0.59027777777777801" header="0.51180555555555596" footer="0.51180555555555596"/>
  <pageSetup paperSize="9" fitToHeight="5" orientation="landscape"/>
  <headerFooter scaleWithDoc="0"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57"/>
  <sheetViews>
    <sheetView workbookViewId="0">
      <selection activeCell="G26" sqref="G26"/>
    </sheetView>
  </sheetViews>
  <sheetFormatPr defaultColWidth="9" defaultRowHeight="14.25"/>
  <cols>
    <col min="1" max="1" width="38.375" customWidth="1"/>
    <col min="2" max="2" width="18.125" style="102" customWidth="1"/>
    <col min="3" max="3" width="22.125" customWidth="1"/>
  </cols>
  <sheetData>
    <row r="1" spans="1:5" ht="26.25" customHeight="1">
      <c r="A1" s="56" t="s">
        <v>73</v>
      </c>
      <c r="B1" s="101"/>
      <c r="C1" s="57"/>
    </row>
    <row r="2" spans="1:5" ht="45.75" customHeight="1">
      <c r="A2" s="118" t="s">
        <v>74</v>
      </c>
      <c r="B2" s="118"/>
      <c r="C2" s="118"/>
      <c r="D2" s="58"/>
      <c r="E2" s="58"/>
    </row>
    <row r="3" spans="1:5" ht="20.25" customHeight="1">
      <c r="C3" s="59" t="s">
        <v>2</v>
      </c>
    </row>
    <row r="4" spans="1:5" ht="23.25" customHeight="1">
      <c r="A4" s="60" t="s">
        <v>75</v>
      </c>
      <c r="B4" s="103" t="s">
        <v>6</v>
      </c>
      <c r="C4" s="60" t="s">
        <v>76</v>
      </c>
    </row>
    <row r="5" spans="1:5" ht="23.25" customHeight="1">
      <c r="A5" s="61" t="s">
        <v>77</v>
      </c>
      <c r="B5" s="98">
        <v>3334.11</v>
      </c>
      <c r="C5" s="61"/>
    </row>
    <row r="6" spans="1:5" ht="23.25" customHeight="1">
      <c r="A6" s="61" t="s">
        <v>78</v>
      </c>
      <c r="B6" s="98">
        <v>1309.23</v>
      </c>
      <c r="C6" s="61"/>
    </row>
    <row r="7" spans="1:5" ht="23.25" customHeight="1">
      <c r="A7" s="61" t="s">
        <v>79</v>
      </c>
      <c r="B7" s="98">
        <v>176.68</v>
      </c>
      <c r="C7" s="61"/>
    </row>
    <row r="8" spans="1:5" ht="23.25" customHeight="1">
      <c r="A8" s="61" t="s">
        <v>80</v>
      </c>
      <c r="B8" s="98">
        <v>109.1</v>
      </c>
      <c r="C8" s="61"/>
    </row>
    <row r="9" spans="1:5" ht="23.25" customHeight="1">
      <c r="A9" s="61" t="s">
        <v>81</v>
      </c>
      <c r="B9" s="98">
        <v>764.61</v>
      </c>
      <c r="C9" s="61"/>
    </row>
    <row r="10" spans="1:5" ht="23.25" customHeight="1">
      <c r="A10" s="61" t="s">
        <v>82</v>
      </c>
      <c r="B10" s="98">
        <v>445.11</v>
      </c>
      <c r="C10" s="61"/>
    </row>
    <row r="11" spans="1:5" ht="23.25" customHeight="1">
      <c r="A11" s="61" t="s">
        <v>83</v>
      </c>
      <c r="B11" s="98">
        <v>11.96</v>
      </c>
      <c r="C11" s="61"/>
    </row>
    <row r="12" spans="1:5" ht="23.25" customHeight="1">
      <c r="A12" s="61" t="s">
        <v>84</v>
      </c>
      <c r="B12" s="98">
        <v>133.53</v>
      </c>
      <c r="C12" s="61"/>
    </row>
    <row r="13" spans="1:5" ht="23.25" customHeight="1">
      <c r="A13" s="61" t="s">
        <v>85</v>
      </c>
      <c r="B13" s="98"/>
      <c r="C13" s="61"/>
    </row>
    <row r="14" spans="1:5" ht="23.25" customHeight="1">
      <c r="A14" s="61" t="s">
        <v>86</v>
      </c>
      <c r="B14" s="98">
        <v>4.68</v>
      </c>
      <c r="C14" s="61"/>
    </row>
    <row r="15" spans="1:5" ht="23.25" customHeight="1">
      <c r="A15" s="61" t="s">
        <v>87</v>
      </c>
      <c r="B15" s="98">
        <v>178.04</v>
      </c>
      <c r="C15" s="61"/>
    </row>
    <row r="16" spans="1:5" ht="23.25" customHeight="1">
      <c r="A16" s="61" t="s">
        <v>88</v>
      </c>
      <c r="B16" s="98">
        <v>201.17</v>
      </c>
      <c r="C16" s="61"/>
    </row>
    <row r="17" spans="1:3" ht="23.25" customHeight="1">
      <c r="A17" s="61" t="s">
        <v>89</v>
      </c>
      <c r="B17" s="98">
        <v>350</v>
      </c>
      <c r="C17" s="61"/>
    </row>
    <row r="18" spans="1:3" ht="23.25" customHeight="1">
      <c r="A18" s="61" t="s">
        <v>90</v>
      </c>
      <c r="B18" s="98">
        <v>43.5</v>
      </c>
      <c r="C18" s="61"/>
    </row>
    <row r="19" spans="1:3" ht="23.25" customHeight="1">
      <c r="A19" s="61" t="s">
        <v>91</v>
      </c>
      <c r="B19" s="98">
        <v>12</v>
      </c>
      <c r="C19" s="61"/>
    </row>
    <row r="20" spans="1:3" ht="23.25" customHeight="1">
      <c r="A20" s="61" t="s">
        <v>92</v>
      </c>
      <c r="B20" s="98">
        <v>0</v>
      </c>
      <c r="C20" s="61"/>
    </row>
    <row r="21" spans="1:3" ht="23.25" customHeight="1">
      <c r="A21" s="61" t="s">
        <v>93</v>
      </c>
      <c r="B21" s="98">
        <v>0</v>
      </c>
      <c r="C21" s="61"/>
    </row>
    <row r="22" spans="1:3" ht="23.25" customHeight="1">
      <c r="A22" s="61" t="s">
        <v>94</v>
      </c>
      <c r="B22" s="98">
        <v>7.5</v>
      </c>
      <c r="C22" s="61"/>
    </row>
    <row r="23" spans="1:3" ht="23.25" customHeight="1">
      <c r="A23" s="61" t="s">
        <v>95</v>
      </c>
      <c r="B23" s="98">
        <v>15</v>
      </c>
      <c r="C23" s="61"/>
    </row>
    <row r="24" spans="1:3" ht="23.25" customHeight="1">
      <c r="A24" s="61" t="s">
        <v>96</v>
      </c>
      <c r="B24" s="98">
        <v>1.2</v>
      </c>
      <c r="C24" s="61"/>
    </row>
    <row r="25" spans="1:3" ht="23.25" customHeight="1">
      <c r="A25" s="61" t="s">
        <v>97</v>
      </c>
      <c r="B25" s="98">
        <v>57.24</v>
      </c>
      <c r="C25" s="61"/>
    </row>
    <row r="26" spans="1:3" ht="23.25" customHeight="1">
      <c r="A26" s="61" t="s">
        <v>98</v>
      </c>
      <c r="B26" s="98"/>
      <c r="C26" s="61"/>
    </row>
    <row r="27" spans="1:3" ht="23.25" customHeight="1">
      <c r="A27" s="61" t="s">
        <v>99</v>
      </c>
      <c r="B27" s="98">
        <v>6</v>
      </c>
      <c r="C27" s="61"/>
    </row>
    <row r="28" spans="1:3" ht="23.25" customHeight="1">
      <c r="A28" s="61" t="s">
        <v>100</v>
      </c>
      <c r="B28" s="98"/>
      <c r="C28" s="61"/>
    </row>
    <row r="29" spans="1:3" ht="23.25" customHeight="1">
      <c r="A29" s="61" t="s">
        <v>101</v>
      </c>
      <c r="B29" s="98">
        <v>56</v>
      </c>
      <c r="C29" s="61"/>
    </row>
    <row r="30" spans="1:3" ht="23.25" customHeight="1">
      <c r="A30" s="61" t="s">
        <v>102</v>
      </c>
      <c r="B30" s="98"/>
      <c r="C30" s="61"/>
    </row>
    <row r="31" spans="1:3" ht="23.25" customHeight="1">
      <c r="A31" s="61" t="s">
        <v>103</v>
      </c>
      <c r="B31" s="98"/>
      <c r="C31" s="61"/>
    </row>
    <row r="32" spans="1:3" ht="23.25" customHeight="1">
      <c r="A32" s="61" t="s">
        <v>104</v>
      </c>
      <c r="B32" s="98">
        <v>5</v>
      </c>
      <c r="C32" s="61"/>
    </row>
    <row r="33" spans="1:3" ht="23.25" customHeight="1">
      <c r="A33" s="61" t="s">
        <v>105</v>
      </c>
      <c r="B33" s="98"/>
      <c r="C33" s="61"/>
    </row>
    <row r="34" spans="1:3" ht="23.25" customHeight="1">
      <c r="A34" s="61" t="s">
        <v>106</v>
      </c>
      <c r="B34" s="98"/>
      <c r="C34" s="61"/>
    </row>
    <row r="35" spans="1:3" ht="23.25" customHeight="1">
      <c r="A35" s="61" t="s">
        <v>107</v>
      </c>
      <c r="B35" s="98"/>
      <c r="C35" s="61"/>
    </row>
    <row r="36" spans="1:3" ht="23.25" customHeight="1">
      <c r="A36" s="61" t="s">
        <v>108</v>
      </c>
      <c r="B36" s="98"/>
      <c r="C36" s="61"/>
    </row>
    <row r="37" spans="1:3" ht="23.25" customHeight="1">
      <c r="A37" s="61" t="s">
        <v>109</v>
      </c>
      <c r="B37" s="98">
        <v>48</v>
      </c>
      <c r="C37" s="61"/>
    </row>
    <row r="38" spans="1:3" ht="23.25" customHeight="1">
      <c r="A38" s="61" t="s">
        <v>110</v>
      </c>
      <c r="B38" s="98"/>
      <c r="C38" s="61"/>
    </row>
    <row r="39" spans="1:3" ht="23.25" customHeight="1">
      <c r="A39" s="61" t="s">
        <v>111</v>
      </c>
      <c r="B39" s="98">
        <v>13</v>
      </c>
      <c r="C39" s="61"/>
    </row>
    <row r="40" spans="1:3" ht="23.25" customHeight="1">
      <c r="A40" s="61" t="s">
        <v>112</v>
      </c>
      <c r="B40" s="98">
        <v>45.82</v>
      </c>
      <c r="C40" s="61"/>
    </row>
    <row r="41" spans="1:3" ht="23.25" customHeight="1">
      <c r="A41" s="61" t="s">
        <v>113</v>
      </c>
      <c r="B41" s="98"/>
      <c r="C41" s="61"/>
    </row>
    <row r="42" spans="1:3" ht="23.25" customHeight="1">
      <c r="A42" s="61" t="s">
        <v>114</v>
      </c>
      <c r="B42" s="98"/>
      <c r="C42" s="61"/>
    </row>
    <row r="43" spans="1:3" ht="23.25" customHeight="1">
      <c r="A43" s="61" t="s">
        <v>115</v>
      </c>
      <c r="B43" s="98"/>
      <c r="C43" s="61"/>
    </row>
    <row r="44" spans="1:3" ht="23.25" customHeight="1">
      <c r="A44" s="62" t="s">
        <v>116</v>
      </c>
      <c r="B44" s="98">
        <v>39.74</v>
      </c>
      <c r="C44" s="61"/>
    </row>
    <row r="45" spans="1:3" ht="23.25" customHeight="1">
      <c r="A45" s="61" t="s">
        <v>117</v>
      </c>
      <c r="B45" s="98">
        <v>0.77</v>
      </c>
      <c r="C45" s="61"/>
    </row>
    <row r="46" spans="1:3" ht="23.25" customHeight="1">
      <c r="A46" s="61" t="s">
        <v>118</v>
      </c>
      <c r="B46" s="98"/>
      <c r="C46" s="61"/>
    </row>
    <row r="47" spans="1:3" ht="23.25" customHeight="1">
      <c r="A47" s="61" t="s">
        <v>119</v>
      </c>
      <c r="B47" s="98"/>
      <c r="C47" s="61"/>
    </row>
    <row r="48" spans="1:3" ht="23.25" customHeight="1">
      <c r="A48" s="61" t="s">
        <v>120</v>
      </c>
      <c r="B48" s="98"/>
      <c r="C48" s="61"/>
    </row>
    <row r="49" spans="1:3" ht="23.25" customHeight="1">
      <c r="A49" s="61" t="s">
        <v>121</v>
      </c>
      <c r="B49" s="98"/>
      <c r="C49" s="61"/>
    </row>
    <row r="50" spans="1:3" ht="23.25" customHeight="1">
      <c r="A50" s="61" t="s">
        <v>122</v>
      </c>
      <c r="B50" s="98">
        <v>0.77</v>
      </c>
      <c r="C50" s="61"/>
    </row>
    <row r="51" spans="1:3" ht="23.25" customHeight="1">
      <c r="A51" s="61" t="s">
        <v>123</v>
      </c>
      <c r="B51" s="98"/>
      <c r="C51" s="61"/>
    </row>
    <row r="52" spans="1:3" ht="23.25" customHeight="1">
      <c r="A52" s="61" t="s">
        <v>124</v>
      </c>
      <c r="B52" s="98"/>
      <c r="C52" s="61"/>
    </row>
    <row r="53" spans="1:3" ht="23.25" customHeight="1">
      <c r="A53" s="61" t="s">
        <v>125</v>
      </c>
      <c r="B53" s="98"/>
      <c r="C53" s="61"/>
    </row>
    <row r="54" spans="1:3" ht="23.25" customHeight="1">
      <c r="A54" s="61" t="s">
        <v>126</v>
      </c>
      <c r="B54" s="98"/>
      <c r="C54" s="61"/>
    </row>
    <row r="55" spans="1:3" ht="23.25" customHeight="1">
      <c r="A55" s="61" t="s">
        <v>127</v>
      </c>
      <c r="B55" s="98"/>
      <c r="C55" s="61"/>
    </row>
    <row r="56" spans="1:3" ht="23.25" customHeight="1">
      <c r="A56" s="61" t="s">
        <v>128</v>
      </c>
      <c r="B56" s="98"/>
      <c r="C56" s="61"/>
    </row>
    <row r="57" spans="1:3" ht="23.25" customHeight="1">
      <c r="A57" s="60" t="s">
        <v>46</v>
      </c>
      <c r="B57" s="98">
        <v>3684.88</v>
      </c>
      <c r="C57" s="61"/>
    </row>
  </sheetData>
  <mergeCells count="1">
    <mergeCell ref="A2:C2"/>
  </mergeCells>
  <phoneticPr fontId="15" type="noConversion"/>
  <printOptions horizontalCentered="1"/>
  <pageMargins left="0.59027777777777801" right="0.59027777777777801" top="0.78680555555555598" bottom="0.59027777777777801" header="0.51180555555555596" footer="0.51180555555555596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17"/>
  <sheetViews>
    <sheetView showGridLines="0" showZeros="0" workbookViewId="0">
      <selection activeCell="C7" sqref="C7"/>
    </sheetView>
  </sheetViews>
  <sheetFormatPr defaultColWidth="6.875" defaultRowHeight="11.25"/>
  <cols>
    <col min="1" max="1" width="18.125" style="47" customWidth="1"/>
    <col min="2" max="2" width="15.375" style="47" customWidth="1"/>
    <col min="3" max="11" width="9.875" style="47" customWidth="1"/>
    <col min="12" max="16384" width="6.875" style="47"/>
  </cols>
  <sheetData>
    <row r="1" spans="1:11" ht="16.5" customHeight="1">
      <c r="A1" s="48" t="s">
        <v>129</v>
      </c>
      <c r="B1" s="49"/>
      <c r="C1" s="49"/>
      <c r="D1" s="49"/>
      <c r="E1" s="49"/>
      <c r="F1" s="49"/>
      <c r="G1" s="49"/>
      <c r="H1" s="49"/>
      <c r="I1" s="49"/>
      <c r="J1" s="53"/>
      <c r="K1" s="53"/>
    </row>
    <row r="2" spans="1:11" ht="16.5" customHeight="1">
      <c r="A2" s="49"/>
      <c r="B2" s="49"/>
      <c r="C2" s="49"/>
      <c r="D2" s="49"/>
      <c r="E2" s="49"/>
      <c r="F2" s="49"/>
      <c r="G2" s="49"/>
      <c r="H2" s="49"/>
      <c r="I2" s="49"/>
      <c r="J2" s="53"/>
      <c r="K2" s="53"/>
    </row>
    <row r="3" spans="1:11" ht="29.25" customHeight="1">
      <c r="A3" s="115" t="s">
        <v>130</v>
      </c>
      <c r="B3" s="115"/>
      <c r="C3" s="115"/>
      <c r="D3" s="115"/>
      <c r="E3" s="115"/>
      <c r="F3" s="115"/>
      <c r="G3" s="115"/>
      <c r="H3" s="115"/>
      <c r="I3" s="115"/>
      <c r="J3" s="115"/>
      <c r="K3" s="115"/>
    </row>
    <row r="4" spans="1:11" ht="26.25" customHeight="1">
      <c r="A4" s="32"/>
      <c r="B4" s="32"/>
      <c r="C4" s="32"/>
      <c r="D4" s="32"/>
      <c r="E4" s="32"/>
      <c r="F4" s="32"/>
      <c r="G4" s="32"/>
      <c r="H4" s="32"/>
      <c r="I4" s="32"/>
      <c r="J4" s="119" t="s">
        <v>2</v>
      </c>
      <c r="K4" s="119"/>
    </row>
    <row r="5" spans="1:11" ht="26.25" customHeight="1">
      <c r="A5" s="107" t="s">
        <v>39</v>
      </c>
      <c r="B5" s="107"/>
      <c r="C5" s="107" t="s">
        <v>70</v>
      </c>
      <c r="D5" s="107"/>
      <c r="E5" s="107"/>
      <c r="F5" s="107" t="s">
        <v>71</v>
      </c>
      <c r="G5" s="107"/>
      <c r="H5" s="107"/>
      <c r="I5" s="107" t="s">
        <v>131</v>
      </c>
      <c r="J5" s="107"/>
      <c r="K5" s="107"/>
    </row>
    <row r="6" spans="1:11" s="46" customFormat="1" ht="27.75" customHeight="1">
      <c r="A6" s="39" t="s">
        <v>44</v>
      </c>
      <c r="B6" s="39" t="s">
        <v>45</v>
      </c>
      <c r="C6" s="39" t="s">
        <v>46</v>
      </c>
      <c r="D6" s="39" t="s">
        <v>61</v>
      </c>
      <c r="E6" s="39" t="s">
        <v>62</v>
      </c>
      <c r="F6" s="39" t="s">
        <v>46</v>
      </c>
      <c r="G6" s="39" t="s">
        <v>61</v>
      </c>
      <c r="H6" s="39" t="s">
        <v>62</v>
      </c>
      <c r="I6" s="39" t="s">
        <v>46</v>
      </c>
      <c r="J6" s="39" t="s">
        <v>61</v>
      </c>
      <c r="K6" s="39" t="s">
        <v>62</v>
      </c>
    </row>
    <row r="7" spans="1:11" s="46" customFormat="1" ht="30" customHeight="1">
      <c r="A7" s="50"/>
      <c r="B7" s="51"/>
      <c r="C7" s="51"/>
      <c r="D7" s="51"/>
      <c r="E7" s="51"/>
      <c r="F7" s="51"/>
      <c r="G7" s="51"/>
      <c r="H7" s="51"/>
      <c r="I7" s="51"/>
      <c r="J7" s="54"/>
      <c r="K7" s="54"/>
    </row>
    <row r="8" spans="1:11" s="46" customFormat="1" ht="30" customHeight="1">
      <c r="A8" s="50"/>
      <c r="B8" s="51"/>
      <c r="C8" s="51"/>
      <c r="D8" s="51"/>
      <c r="E8" s="51"/>
      <c r="F8" s="51"/>
      <c r="G8" s="51"/>
      <c r="H8" s="51"/>
      <c r="I8" s="51"/>
      <c r="J8" s="54"/>
      <c r="K8" s="54"/>
    </row>
    <row r="9" spans="1:11" s="46" customFormat="1" ht="30" customHeight="1">
      <c r="A9" s="50"/>
      <c r="B9" s="51"/>
      <c r="C9" s="51"/>
      <c r="D9" s="51"/>
      <c r="E9" s="51"/>
      <c r="F9" s="51"/>
      <c r="G9" s="51"/>
      <c r="H9" s="51"/>
      <c r="I9" s="51"/>
      <c r="J9" s="54"/>
      <c r="K9" s="54"/>
    </row>
    <row r="10" spans="1:11" s="46" customFormat="1" ht="30" customHeight="1">
      <c r="A10" s="50"/>
      <c r="B10" s="51"/>
      <c r="C10" s="51"/>
      <c r="D10" s="51"/>
      <c r="E10" s="51"/>
      <c r="F10" s="51"/>
      <c r="G10" s="51"/>
      <c r="H10" s="51"/>
      <c r="I10" s="51"/>
      <c r="J10" s="54"/>
      <c r="K10" s="54"/>
    </row>
    <row r="11" spans="1:11" customFormat="1" ht="30" customHeight="1">
      <c r="A11" s="50"/>
      <c r="B11" s="52"/>
      <c r="C11" s="52"/>
      <c r="D11" s="52"/>
      <c r="E11" s="52"/>
      <c r="F11" s="52"/>
      <c r="G11" s="52"/>
      <c r="H11" s="52"/>
      <c r="I11" s="52"/>
      <c r="J11" s="55"/>
      <c r="K11" s="55"/>
    </row>
    <row r="12" spans="1:11" customFormat="1" ht="30" customHeight="1">
      <c r="A12" s="50"/>
      <c r="B12" s="40"/>
      <c r="C12" s="40"/>
      <c r="D12" s="40"/>
      <c r="E12" s="40"/>
      <c r="F12" s="40"/>
      <c r="G12" s="40"/>
      <c r="H12" s="40"/>
      <c r="I12" s="40"/>
      <c r="J12" s="40"/>
      <c r="K12" s="40"/>
    </row>
    <row r="13" spans="1:11" customFormat="1" ht="30" customHeight="1">
      <c r="A13" s="50"/>
      <c r="B13" s="51"/>
      <c r="C13" s="51"/>
      <c r="D13" s="51"/>
      <c r="E13" s="51"/>
      <c r="F13" s="51"/>
      <c r="G13" s="51"/>
      <c r="H13" s="51"/>
      <c r="I13" s="51"/>
      <c r="J13" s="40"/>
      <c r="K13" s="40"/>
    </row>
    <row r="14" spans="1:11" ht="30" customHeight="1">
      <c r="A14" s="50"/>
      <c r="B14" s="40"/>
      <c r="C14" s="40"/>
      <c r="D14" s="40"/>
      <c r="E14" s="40"/>
      <c r="F14" s="40"/>
      <c r="G14" s="40"/>
      <c r="H14" s="40"/>
      <c r="I14" s="51"/>
      <c r="J14" s="40"/>
      <c r="K14" s="40"/>
    </row>
    <row r="15" spans="1:11" ht="30" customHeight="1">
      <c r="A15" s="50"/>
      <c r="B15" s="51"/>
      <c r="C15" s="51"/>
      <c r="D15" s="51"/>
      <c r="E15" s="51"/>
      <c r="F15" s="51"/>
      <c r="G15" s="51"/>
      <c r="H15" s="51"/>
      <c r="I15" s="51"/>
      <c r="J15" s="40"/>
      <c r="K15" s="40"/>
    </row>
    <row r="16" spans="1:11" ht="30" customHeight="1">
      <c r="A16" s="50"/>
      <c r="B16" s="51"/>
      <c r="C16" s="51"/>
      <c r="D16" s="51"/>
      <c r="E16" s="51"/>
      <c r="F16" s="51"/>
      <c r="G16" s="51"/>
      <c r="H16" s="51"/>
      <c r="I16" s="51"/>
      <c r="J16" s="40"/>
      <c r="K16" s="40"/>
    </row>
    <row r="17" spans="1:11" ht="30" customHeight="1">
      <c r="A17" s="50"/>
      <c r="B17" s="51"/>
      <c r="C17" s="51"/>
      <c r="D17" s="51"/>
      <c r="E17" s="51"/>
      <c r="F17" s="51"/>
      <c r="G17" s="51"/>
      <c r="H17" s="51"/>
      <c r="I17" s="51"/>
      <c r="J17" s="40"/>
      <c r="K17" s="40"/>
    </row>
  </sheetData>
  <mergeCells count="6">
    <mergeCell ref="A3:K3"/>
    <mergeCell ref="J4:K4"/>
    <mergeCell ref="A5:B5"/>
    <mergeCell ref="C5:E5"/>
    <mergeCell ref="F5:H5"/>
    <mergeCell ref="I5:K5"/>
  </mergeCells>
  <phoneticPr fontId="15" type="noConversion"/>
  <printOptions horizontalCentered="1"/>
  <pageMargins left="0.59027777777777801" right="0.59027777777777801" top="0.78680555555555598" bottom="0.59027777777777801" header="0.51180555555555596" footer="0.51180555555555596"/>
  <pageSetup paperSize="9" fitToHeight="5" orientation="landscape"/>
  <headerFooter scaleWithDoc="0"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12"/>
  <sheetViews>
    <sheetView workbookViewId="0">
      <selection activeCell="B8" sqref="B8"/>
    </sheetView>
  </sheetViews>
  <sheetFormatPr defaultColWidth="9" defaultRowHeight="14.25"/>
  <cols>
    <col min="1" max="1" width="56.875" customWidth="1"/>
    <col min="2" max="2" width="60.375" customWidth="1"/>
  </cols>
  <sheetData>
    <row r="1" spans="1:2" ht="23.25" customHeight="1">
      <c r="A1" s="32" t="s">
        <v>132</v>
      </c>
    </row>
    <row r="2" spans="1:2" ht="19.5" customHeight="1">
      <c r="A2" s="33"/>
      <c r="B2" s="34"/>
    </row>
    <row r="3" spans="1:2" ht="30" customHeight="1">
      <c r="A3" s="105" t="s">
        <v>133</v>
      </c>
      <c r="B3" s="105"/>
    </row>
    <row r="4" spans="1:2" ht="16.5" customHeight="1">
      <c r="A4" s="35"/>
      <c r="B4" s="36" t="s">
        <v>2</v>
      </c>
    </row>
    <row r="5" spans="1:2" ht="38.25" customHeight="1">
      <c r="A5" s="37" t="s">
        <v>5</v>
      </c>
      <c r="B5" s="37" t="s">
        <v>71</v>
      </c>
    </row>
    <row r="6" spans="1:2" ht="38.25" customHeight="1">
      <c r="A6" s="38" t="s">
        <v>134</v>
      </c>
      <c r="B6" s="39">
        <v>0</v>
      </c>
    </row>
    <row r="7" spans="1:2" ht="38.25" customHeight="1">
      <c r="A7" s="40" t="s">
        <v>135</v>
      </c>
      <c r="B7" s="39">
        <v>0</v>
      </c>
    </row>
    <row r="8" spans="1:2" ht="38.25" customHeight="1">
      <c r="A8" s="40" t="s">
        <v>136</v>
      </c>
      <c r="B8" s="39">
        <v>0</v>
      </c>
    </row>
    <row r="9" spans="1:2" ht="38.25" customHeight="1">
      <c r="A9" s="41" t="s">
        <v>137</v>
      </c>
      <c r="B9" s="42">
        <v>0</v>
      </c>
    </row>
    <row r="10" spans="1:2" ht="38.25" customHeight="1">
      <c r="A10" s="43" t="s">
        <v>138</v>
      </c>
      <c r="B10" s="42">
        <v>0</v>
      </c>
    </row>
    <row r="11" spans="1:2" ht="38.25" customHeight="1">
      <c r="A11" s="44" t="s">
        <v>139</v>
      </c>
      <c r="B11" s="45">
        <v>0</v>
      </c>
    </row>
    <row r="12" spans="1:2" ht="91.5" customHeight="1">
      <c r="A12" s="120" t="s">
        <v>140</v>
      </c>
      <c r="B12" s="120"/>
    </row>
  </sheetData>
  <mergeCells count="2">
    <mergeCell ref="A3:B3"/>
    <mergeCell ref="A12:B12"/>
  </mergeCells>
  <phoneticPr fontId="15" type="noConversion"/>
  <printOptions horizontalCentered="1"/>
  <pageMargins left="0.59027777777777801" right="0.59027777777777801" top="0.78680555555555598" bottom="0.59027777777777801" header="0.51180555555555596" footer="0.51180555555555596"/>
  <pageSetup paperSize="9" orientation="landscape"/>
  <headerFooter scaleWithDoc="0"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16"/>
  <sheetViews>
    <sheetView topLeftCell="A4" workbookViewId="0">
      <selection activeCell="H13" sqref="H13"/>
    </sheetView>
  </sheetViews>
  <sheetFormatPr defaultColWidth="9" defaultRowHeight="14.25"/>
  <cols>
    <col min="1" max="4" width="8.75" customWidth="1"/>
  </cols>
  <sheetData>
    <row r="1" spans="1:14" ht="31.5" customHeight="1">
      <c r="A1" s="1" t="s">
        <v>141</v>
      </c>
      <c r="B1" s="15"/>
      <c r="C1" s="16"/>
      <c r="D1" s="16"/>
      <c r="E1" s="17"/>
      <c r="F1" s="17"/>
      <c r="G1" s="17"/>
      <c r="H1" s="17"/>
      <c r="I1" s="17"/>
      <c r="J1" s="17"/>
      <c r="K1" s="17"/>
      <c r="L1" s="17"/>
      <c r="M1" s="17"/>
      <c r="N1" s="29"/>
    </row>
    <row r="2" spans="1:14" ht="33" customHeight="1">
      <c r="A2" s="121" t="s">
        <v>142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</row>
    <row r="3" spans="1:14" ht="26.25" customHeight="1">
      <c r="A3" s="122" t="s">
        <v>2</v>
      </c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</row>
    <row r="4" spans="1:14" ht="22.5" customHeight="1">
      <c r="A4" s="126" t="s">
        <v>143</v>
      </c>
      <c r="B4" s="129" t="s">
        <v>144</v>
      </c>
      <c r="C4" s="129" t="s">
        <v>145</v>
      </c>
      <c r="D4" s="129" t="s">
        <v>146</v>
      </c>
      <c r="E4" s="6" t="s">
        <v>147</v>
      </c>
      <c r="F4" s="6"/>
      <c r="G4" s="6"/>
      <c r="H4" s="6"/>
      <c r="I4" s="6"/>
      <c r="J4" s="6"/>
      <c r="K4" s="6"/>
      <c r="L4" s="6"/>
      <c r="M4" s="6"/>
      <c r="N4" s="133" t="s">
        <v>148</v>
      </c>
    </row>
    <row r="5" spans="1:14" ht="37.5" customHeight="1">
      <c r="A5" s="127"/>
      <c r="B5" s="129"/>
      <c r="C5" s="129"/>
      <c r="D5" s="129"/>
      <c r="E5" s="130" t="s">
        <v>149</v>
      </c>
      <c r="F5" s="6" t="s">
        <v>40</v>
      </c>
      <c r="G5" s="6"/>
      <c r="H5" s="6"/>
      <c r="I5" s="6"/>
      <c r="J5" s="30"/>
      <c r="K5" s="30"/>
      <c r="L5" s="131" t="s">
        <v>150</v>
      </c>
      <c r="M5" s="131" t="s">
        <v>151</v>
      </c>
      <c r="N5" s="134"/>
    </row>
    <row r="6" spans="1:14" ht="78.75" customHeight="1">
      <c r="A6" s="128"/>
      <c r="B6" s="129"/>
      <c r="C6" s="129"/>
      <c r="D6" s="129"/>
      <c r="E6" s="130"/>
      <c r="F6" s="8" t="s">
        <v>152</v>
      </c>
      <c r="G6" s="7" t="s">
        <v>153</v>
      </c>
      <c r="H6" s="7" t="s">
        <v>154</v>
      </c>
      <c r="I6" s="7" t="s">
        <v>155</v>
      </c>
      <c r="J6" s="7" t="s">
        <v>156</v>
      </c>
      <c r="K6" s="14" t="s">
        <v>157</v>
      </c>
      <c r="L6" s="132"/>
      <c r="M6" s="132"/>
      <c r="N6" s="135"/>
    </row>
    <row r="7" spans="1:14" ht="24" customHeight="1">
      <c r="A7" s="18" t="s">
        <v>158</v>
      </c>
      <c r="B7" s="19"/>
      <c r="C7" s="20">
        <v>2</v>
      </c>
      <c r="D7" s="19" t="s">
        <v>159</v>
      </c>
      <c r="E7" s="104">
        <v>4.2</v>
      </c>
      <c r="F7" s="104">
        <v>4.2</v>
      </c>
      <c r="G7" s="104"/>
      <c r="H7" s="104"/>
      <c r="I7" s="104"/>
      <c r="J7" s="104">
        <v>4.2</v>
      </c>
      <c r="K7" s="31"/>
      <c r="L7" s="31"/>
      <c r="M7" s="31"/>
      <c r="N7" s="31"/>
    </row>
    <row r="8" spans="1:14" ht="24" customHeight="1">
      <c r="A8" s="21" t="s">
        <v>160</v>
      </c>
      <c r="B8" s="22"/>
      <c r="C8" s="23">
        <v>1600</v>
      </c>
      <c r="D8" s="141" t="s">
        <v>161</v>
      </c>
      <c r="E8" s="24">
        <v>20.8</v>
      </c>
      <c r="F8" s="24">
        <v>20.8</v>
      </c>
      <c r="G8" s="24"/>
      <c r="H8" s="24"/>
      <c r="I8" s="24"/>
      <c r="J8" s="24">
        <v>20.8</v>
      </c>
      <c r="K8" s="28"/>
      <c r="L8" s="28"/>
      <c r="M8" s="28"/>
      <c r="N8" s="27"/>
    </row>
    <row r="9" spans="1:14" ht="24" customHeight="1">
      <c r="A9" s="21" t="s">
        <v>162</v>
      </c>
      <c r="B9" s="22"/>
      <c r="C9" s="23">
        <v>1</v>
      </c>
      <c r="D9" s="141" t="s">
        <v>161</v>
      </c>
      <c r="E9" s="24">
        <v>13.04</v>
      </c>
      <c r="F9" s="24">
        <v>13.04</v>
      </c>
      <c r="G9" s="24"/>
      <c r="H9" s="24"/>
      <c r="I9" s="24"/>
      <c r="J9" s="24">
        <v>13.04</v>
      </c>
      <c r="K9" s="28"/>
      <c r="L9" s="28"/>
      <c r="M9" s="28"/>
      <c r="N9" s="27"/>
    </row>
    <row r="10" spans="1:14" ht="24" customHeight="1">
      <c r="A10" s="25"/>
      <c r="B10" s="26"/>
      <c r="C10" s="27"/>
      <c r="D10" s="27"/>
      <c r="E10" s="28"/>
      <c r="F10" s="28"/>
      <c r="G10" s="28"/>
      <c r="H10" s="28"/>
      <c r="I10" s="28"/>
      <c r="J10" s="28"/>
      <c r="K10" s="28"/>
      <c r="L10" s="28"/>
      <c r="M10" s="28"/>
      <c r="N10" s="27"/>
    </row>
    <row r="11" spans="1:14" ht="24" customHeight="1">
      <c r="A11" s="25"/>
      <c r="B11" s="26"/>
      <c r="C11" s="27"/>
      <c r="D11" s="27"/>
      <c r="E11" s="28"/>
      <c r="F11" s="28"/>
      <c r="G11" s="28"/>
      <c r="H11" s="28"/>
      <c r="I11" s="28"/>
      <c r="J11" s="28"/>
      <c r="K11" s="28"/>
      <c r="L11" s="28"/>
      <c r="M11" s="28"/>
      <c r="N11" s="27"/>
    </row>
    <row r="12" spans="1:14" ht="24" customHeight="1">
      <c r="A12" s="25"/>
      <c r="B12" s="26"/>
      <c r="C12" s="27"/>
      <c r="D12" s="27"/>
      <c r="E12" s="28"/>
      <c r="F12" s="28"/>
      <c r="G12" s="28"/>
      <c r="H12" s="28"/>
      <c r="I12" s="28"/>
      <c r="J12" s="28"/>
      <c r="K12" s="28"/>
      <c r="L12" s="28"/>
      <c r="M12" s="28"/>
      <c r="N12" s="27"/>
    </row>
    <row r="13" spans="1:14" ht="24" customHeight="1">
      <c r="A13" s="25"/>
      <c r="B13" s="26"/>
      <c r="C13" s="27"/>
      <c r="D13" s="27"/>
      <c r="E13" s="28"/>
      <c r="F13" s="28"/>
      <c r="G13" s="28"/>
      <c r="H13" s="28"/>
      <c r="I13" s="28"/>
      <c r="J13" s="28"/>
      <c r="K13" s="28"/>
      <c r="L13" s="28"/>
      <c r="M13" s="28"/>
      <c r="N13" s="27"/>
    </row>
    <row r="14" spans="1:14" ht="24" customHeight="1">
      <c r="A14" s="25"/>
      <c r="B14" s="26"/>
      <c r="C14" s="27"/>
      <c r="D14" s="27"/>
      <c r="E14" s="28"/>
      <c r="F14" s="28"/>
      <c r="G14" s="28"/>
      <c r="H14" s="28"/>
      <c r="I14" s="28"/>
      <c r="J14" s="28"/>
      <c r="K14" s="28"/>
      <c r="L14" s="28"/>
      <c r="M14" s="28"/>
      <c r="N14" s="27"/>
    </row>
    <row r="15" spans="1:14" ht="24" customHeight="1">
      <c r="A15" s="25"/>
      <c r="B15" s="26"/>
      <c r="C15" s="27"/>
      <c r="D15" s="27"/>
      <c r="E15" s="28"/>
      <c r="F15" s="28"/>
      <c r="G15" s="28"/>
      <c r="H15" s="28"/>
      <c r="I15" s="28"/>
      <c r="J15" s="28"/>
      <c r="K15" s="28"/>
      <c r="L15" s="28"/>
      <c r="M15" s="28"/>
      <c r="N15" s="27"/>
    </row>
    <row r="16" spans="1:14" ht="24" customHeight="1">
      <c r="A16" s="123" t="s">
        <v>163</v>
      </c>
      <c r="B16" s="124"/>
      <c r="C16" s="124"/>
      <c r="D16" s="125"/>
      <c r="E16" s="28">
        <f>SUM(E7:E15)</f>
        <v>38.04</v>
      </c>
      <c r="F16" s="28">
        <f>SUM(F7:F15)</f>
        <v>38.04</v>
      </c>
      <c r="G16" s="28"/>
      <c r="H16" s="28"/>
      <c r="I16" s="28"/>
      <c r="J16" s="28">
        <f>SUM(J7:J15)</f>
        <v>38.04</v>
      </c>
      <c r="K16" s="28"/>
      <c r="L16" s="28"/>
      <c r="M16" s="28"/>
      <c r="N16" s="27"/>
    </row>
  </sheetData>
  <mergeCells count="11">
    <mergeCell ref="A2:N2"/>
    <mergeCell ref="A3:N3"/>
    <mergeCell ref="A16:D16"/>
    <mergeCell ref="A4:A6"/>
    <mergeCell ref="B4:B6"/>
    <mergeCell ref="C4:C6"/>
    <mergeCell ref="D4:D6"/>
    <mergeCell ref="E5:E6"/>
    <mergeCell ref="L5:L6"/>
    <mergeCell ref="M5:M6"/>
    <mergeCell ref="N4:N6"/>
  </mergeCells>
  <phoneticPr fontId="15" type="noConversion"/>
  <printOptions horizontalCentered="1"/>
  <pageMargins left="0.59027777777777801" right="0.59027777777777801" top="0.78680555555555598" bottom="0.59027777777777801" header="0.51180555555555596" footer="0.51180555555555596"/>
  <pageSetup paperSize="9" orientation="landscape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10</vt:i4>
      </vt:variant>
      <vt:variant>
        <vt:lpstr>命名范围</vt:lpstr>
      </vt:variant>
      <vt:variant>
        <vt:i4>3</vt:i4>
      </vt:variant>
    </vt:vector>
  </HeadingPairs>
  <TitlesOfParts>
    <vt:vector size="13" baseType="lpstr">
      <vt:lpstr>附件1</vt:lpstr>
      <vt:lpstr>附件2</vt:lpstr>
      <vt:lpstr>附件3</vt:lpstr>
      <vt:lpstr>附件4</vt:lpstr>
      <vt:lpstr>附件5</vt:lpstr>
      <vt:lpstr>附件6</vt:lpstr>
      <vt:lpstr>附件7</vt:lpstr>
      <vt:lpstr>附件8</vt:lpstr>
      <vt:lpstr>附件9</vt:lpstr>
      <vt:lpstr>附件10</vt:lpstr>
      <vt:lpstr>附件1!Print_Titles</vt:lpstr>
      <vt:lpstr>附件4!Print_Titles</vt:lpstr>
      <vt:lpstr>附件6!Print_Titles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Administrator</cp:lastModifiedBy>
  <cp:lastPrinted>2018-05-02T01:30:00Z</cp:lastPrinted>
  <dcterms:created xsi:type="dcterms:W3CDTF">1996-12-17T01:32:00Z</dcterms:created>
  <dcterms:modified xsi:type="dcterms:W3CDTF">2018-05-14T10:05:10Z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2052-10.1.0.7346</vt:lpwstr>
  </property>
</Properties>
</file>