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activeTab="2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<sst xmlns="http://schemas.openxmlformats.org/spreadsheetml/2006/main" count="172">
  <si>
    <t>附件1</t>
  </si>
  <si>
    <t>孝义市教师进修学校2018年部门收支总表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</si>
  <si>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</si>
  <si>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</si>
  <si>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</si>
  <si>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</si>
  <si>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</si>
  <si>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</si>
  <si>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</si>
  <si>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</si>
  <si>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</si>
  <si>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</si>
  <si>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</si>
  <si>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</si>
  <si>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</si>
  <si>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</si>
  <si>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</si>
  <si>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</si>
  <si>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</si>
  <si>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</si>
  <si>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</si>
  <si>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</si>
  <si>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</si>
  <si>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</si>
  <si>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</si>
  <si>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</si>
  <si>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</si>
  <si>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</si>
  <si>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</si>
  <si>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</si>
  <si>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</si>
  <si>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</si>
  <si>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</si>
  <si>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</si>
  <si>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</si>
  <si>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</si>
  <si>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</si>
  <si>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</si>
  <si>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孝义市教师进修学校2018年部门收入总表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</si>
  <si>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</si>
  <si>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</si>
  <si>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</si>
  <si>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</si>
  <si>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</si>
  <si>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</si>
  <si>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</si>
  <si>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</si>
  <si>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205</t>
  </si>
  <si>
    <t>教育支出</t>
  </si>
  <si>
    <t>20508</t>
  </si>
  <si>
    <t xml:space="preserve">   进修级培训</t>
  </si>
  <si>
    <t>2050801</t>
  </si>
  <si>
    <t xml:space="preserve">        教师进修</t>
  </si>
  <si>
    <t>208</t>
  </si>
  <si>
    <t>社会保障和就业支出</t>
  </si>
  <si>
    <t>20805</t>
  </si>
  <si>
    <t xml:space="preserve">    行政事业单位离退休</t>
  </si>
  <si>
    <t>2080505</t>
  </si>
  <si>
    <t xml:space="preserve">        机关事业单位基本养老保险缴费支出</t>
  </si>
  <si>
    <t>221</t>
  </si>
  <si>
    <t>住房保障支出</t>
  </si>
  <si>
    <t>22102</t>
  </si>
  <si>
    <t xml:space="preserve">    住房改革支出</t>
  </si>
  <si>
    <t>2210202</t>
  </si>
  <si>
    <t xml:space="preserve">        住房公积金</t>
  </si>
  <si>
    <t>附件3</t>
  </si>
  <si>
    <t>孝义市教师进修学校2018年部门支出总表</t>
  </si>
  <si>
    <t>基本支出</t>
  </si>
  <si>
    <t>项目支出</t>
  </si>
  <si>
    <t>附件4</t>
  </si>
  <si>
    <t>孝义市教师进修学校2018年财政拨款收支总表</t>
  </si>
  <si>
    <t>小计</t>
  </si>
  <si>
    <t>政府性基金预算</t>
  </si>
  <si>
    <t>二、政府性基金预算</t>
  </si>
  <si>
    <t>附件5</t>
  </si>
  <si>
    <t>孝义市教师进修学校2018年一般公共预算支出预算表</t>
  </si>
  <si>
    <t>2017年预算数</t>
  </si>
  <si>
    <t>2018年预算数</t>
  </si>
  <si>
    <t>2018年预算数比2017年预算数增减%</t>
  </si>
  <si>
    <t>附件6</t>
  </si>
  <si>
    <t>孝义市教师进修学校2018年一般公共预算安排基本支出分经济科目表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</si>
  <si>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</si>
  <si>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</si>
  <si>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</si>
  <si>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</si>
  <si>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</si>
  <si>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</si>
  <si>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</si>
  <si>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</si>
  <si>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</si>
  <si>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</si>
  <si>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</si>
  <si>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</si>
  <si>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</si>
  <si>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</si>
  <si>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</si>
  <si>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</si>
  <si>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</si>
  <si>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</si>
  <si>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</si>
  <si>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</si>
  <si>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</si>
  <si>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</si>
  <si>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</si>
  <si>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</si>
  <si>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</si>
  <si>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</si>
  <si>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</si>
  <si>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</si>
  <si>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</si>
  <si>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</si>
  <si>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</si>
  <si>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</si>
  <si>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</si>
  <si>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</si>
  <si>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</si>
  <si>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</si>
  <si>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</si>
  <si>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</si>
  <si>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</si>
  <si>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</si>
  <si>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</si>
  <si>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</si>
  <si>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</si>
  <si>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</si>
  <si>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</si>
  <si>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</si>
  <si>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</si>
  <si>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</si>
  <si>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</si>
  <si>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</si>
  <si>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</si>
  <si>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</si>
  <si>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</si>
  <si>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</si>
  <si>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</si>
  <si>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孝义市教师进修学校2018年政府性基金预算支出表</t>
  </si>
  <si>
    <t>2018年预算比2017年预算数增减</t>
  </si>
  <si>
    <t>附件8</t>
  </si>
  <si>
    <t>孝义市教师进修学校2018年一般公共预算“三公”经费支出预算情况统计表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</si>
  <si>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</si>
  <si>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</si>
  <si>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</si>
  <si>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</si>
  <si>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</si>
  <si>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</si>
  <si>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</si>
  <si>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</si>
  <si>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孝义市教师进修学校2018年政府采购预算表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</si>
  <si>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</si>
  <si>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</si>
  <si>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</si>
  <si>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</si>
  <si>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</si>
  <si>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</si>
  <si>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</si>
  <si>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</si>
  <si>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</si>
  <si>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</si>
  <si>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</si>
  <si>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</si>
  <si>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</si>
  <si>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</si>
  <si>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</si>
  <si>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</si>
  <si>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</si>
  <si>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孝义市教师进修学校2018年政府购买服务支出预算表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</si>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</sst>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* #,##0.0;* \-#,##0.0;* &quot;&quot;??;@"/>
    <numFmt numFmtId="178" formatCode="0.0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3" borderId="1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18" borderId="18" applyNumberFormat="0" applyAlignment="0" applyProtection="0">
      <alignment vertical="center"/>
    </xf>
    <xf numFmtId="0" fontId="28" fillId="18" borderId="13" applyNumberFormat="0" applyAlignment="0" applyProtection="0">
      <alignment vertical="center"/>
    </xf>
    <xf numFmtId="0" fontId="29" fillId="19" borderId="1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 applyProtection="0"/>
  </cellStyleXfs>
  <cellXfs count="12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6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2" xfId="0" applyFont="1" applyFill="1" applyBorder="1" applyAlignment="1" applyProtection="1">
      <alignment horizontal="center"/>
    </xf>
    <xf numFmtId="10" fontId="3" fillId="0" borderId="0" xfId="0" applyNumberFormat="1" applyFont="1" applyAlignment="1" applyProtection="1">
      <alignment horizontal="center"/>
    </xf>
    <xf numFmtId="10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 shrinkToFit="1"/>
      <protection locked="0"/>
    </xf>
    <xf numFmtId="176" fontId="0" fillId="0" borderId="1" xfId="0" applyNumberFormat="1" applyFont="1" applyBorder="1" applyAlignment="1" applyProtection="1">
      <alignment vertical="center" shrinkToFit="1"/>
    </xf>
    <xf numFmtId="178" fontId="0" fillId="0" borderId="2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shrinkToFit="1"/>
    </xf>
    <xf numFmtId="178" fontId="3" fillId="0" borderId="0" xfId="0" applyNumberFormat="1" applyFont="1" applyProtection="1"/>
    <xf numFmtId="10" fontId="0" fillId="0" borderId="0" xfId="0" applyNumberFormat="1" applyFont="1" applyAlignment="1" applyProtection="1">
      <alignment horizontal="center"/>
    </xf>
    <xf numFmtId="10" fontId="5" fillId="0" borderId="0" xfId="0" applyNumberFormat="1" applyFont="1" applyAlignment="1" applyProtection="1">
      <alignment horizontal="center"/>
    </xf>
    <xf numFmtId="10" fontId="0" fillId="0" borderId="8" xfId="0" applyNumberFormat="1" applyFont="1" applyBorder="1" applyAlignment="1" applyProtection="1">
      <alignment horizontal="center" vertical="center"/>
    </xf>
    <xf numFmtId="10" fontId="0" fillId="0" borderId="8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I27" sqref="I27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1" width="10.1" style="61"/>
    <col min="12" max="16384" width="6.875" style="61"/>
  </cols>
  <sheetData>
    <row r="1" ht="16.5" customHeight="1" spans="1:8">
      <c r="A1" s="44" t="s">
        <v>0</v>
      </c>
      <c r="B1" s="44"/>
      <c r="C1" s="44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108"/>
      <c r="B4" s="108"/>
      <c r="C4" s="108"/>
      <c r="D4" s="108"/>
      <c r="E4" s="108"/>
      <c r="F4" s="108"/>
      <c r="G4" s="108"/>
      <c r="H4" s="49" t="s">
        <v>2</v>
      </c>
    </row>
    <row r="5" ht="24" customHeight="1" spans="1:8">
      <c r="A5" s="124" t="s">
        <v>3</v>
      </c>
      <c r="B5" s="52"/>
      <c r="C5" s="52"/>
      <c r="D5" s="52"/>
      <c r="E5" s="124" t="s">
        <v>4</v>
      </c>
      <c r="F5" s="52"/>
      <c r="G5" s="52"/>
      <c r="H5" s="52"/>
    </row>
    <row r="6" ht="24" customHeight="1" spans="1:8">
      <c r="A6" s="125" t="s">
        <v>5</v>
      </c>
      <c r="B6" s="112" t="s">
        <v>6</v>
      </c>
      <c r="C6" s="120"/>
      <c r="D6" s="113"/>
      <c r="E6" s="119" t="s">
        <v>7</v>
      </c>
      <c r="F6" s="112" t="s">
        <v>6</v>
      </c>
      <c r="G6" s="120"/>
      <c r="H6" s="113"/>
    </row>
    <row r="7" ht="48.75" customHeight="1" spans="1:8">
      <c r="A7" s="114"/>
      <c r="B7" s="88" t="s">
        <v>8</v>
      </c>
      <c r="C7" s="88" t="s">
        <v>9</v>
      </c>
      <c r="D7" s="88" t="s">
        <v>10</v>
      </c>
      <c r="E7" s="115"/>
      <c r="F7" s="88" t="s">
        <v>8</v>
      </c>
      <c r="G7" s="88" t="s">
        <v>9</v>
      </c>
      <c r="H7" s="88" t="s">
        <v>10</v>
      </c>
    </row>
    <row r="8" ht="24" customHeight="1" spans="1:8">
      <c r="A8" s="53" t="s">
        <v>11</v>
      </c>
      <c r="B8" s="92">
        <v>145.59</v>
      </c>
      <c r="C8" s="53">
        <v>159.17</v>
      </c>
      <c r="D8" s="121">
        <v>9.33</v>
      </c>
      <c r="E8" s="66" t="s">
        <v>12</v>
      </c>
      <c r="F8" s="66"/>
      <c r="G8" s="87"/>
      <c r="H8" s="70"/>
    </row>
    <row r="9" ht="24" customHeight="1" spans="1:8">
      <c r="A9" s="53" t="s">
        <v>13</v>
      </c>
      <c r="B9" s="53"/>
      <c r="C9" s="53"/>
      <c r="D9" s="70"/>
      <c r="E9" s="66" t="s">
        <v>14</v>
      </c>
      <c r="F9" s="66"/>
      <c r="G9" s="66"/>
      <c r="H9" s="70"/>
    </row>
    <row r="10" ht="24" customHeight="1" spans="1:8">
      <c r="A10" s="53" t="s">
        <v>15</v>
      </c>
      <c r="B10" s="53"/>
      <c r="C10" s="53"/>
      <c r="D10" s="53"/>
      <c r="E10" s="66" t="s">
        <v>16</v>
      </c>
      <c r="F10" s="66"/>
      <c r="G10" s="66"/>
      <c r="H10" s="70"/>
    </row>
    <row r="11" ht="24" customHeight="1" spans="1:8">
      <c r="A11" s="53" t="s">
        <v>17</v>
      </c>
      <c r="B11" s="53"/>
      <c r="C11" s="53"/>
      <c r="D11" s="53"/>
      <c r="E11" s="53" t="s">
        <v>18</v>
      </c>
      <c r="F11" s="53"/>
      <c r="G11" s="53"/>
      <c r="H11" s="70"/>
    </row>
    <row r="12" ht="24" customHeight="1" spans="1:8">
      <c r="A12" s="53"/>
      <c r="B12" s="53"/>
      <c r="C12" s="53"/>
      <c r="D12" s="53"/>
      <c r="E12" s="66" t="s">
        <v>19</v>
      </c>
      <c r="F12" s="89">
        <f>B8-F15-F25</f>
        <v>117.79</v>
      </c>
      <c r="G12" s="89">
        <f>C8-G15-G25</f>
        <v>133.79</v>
      </c>
      <c r="H12" s="32">
        <v>13.58</v>
      </c>
    </row>
    <row r="13" ht="24" customHeight="1" spans="1:8">
      <c r="A13" s="53"/>
      <c r="B13" s="53"/>
      <c r="C13" s="53"/>
      <c r="D13" s="53"/>
      <c r="E13" s="66" t="s">
        <v>20</v>
      </c>
      <c r="F13" s="110"/>
      <c r="G13" s="110"/>
      <c r="H13" s="52"/>
    </row>
    <row r="14" ht="24" customHeight="1" spans="1:8">
      <c r="A14" s="53"/>
      <c r="B14" s="53"/>
      <c r="C14" s="53"/>
      <c r="D14" s="53"/>
      <c r="E14" s="53" t="s">
        <v>21</v>
      </c>
      <c r="F14" s="52"/>
      <c r="G14" s="52"/>
      <c r="H14" s="52"/>
    </row>
    <row r="15" ht="24" customHeight="1" spans="1:8">
      <c r="A15" s="53"/>
      <c r="B15" s="53"/>
      <c r="C15" s="53"/>
      <c r="D15" s="53"/>
      <c r="E15" s="53" t="s">
        <v>22</v>
      </c>
      <c r="F15" s="112">
        <v>19.86</v>
      </c>
      <c r="G15" s="112">
        <v>18.13</v>
      </c>
      <c r="H15" s="32">
        <v>-8.71</v>
      </c>
    </row>
    <row r="16" ht="24" customHeight="1" spans="1:8">
      <c r="A16" s="53"/>
      <c r="B16" s="53"/>
      <c r="C16" s="53"/>
      <c r="D16" s="53"/>
      <c r="E16" s="66" t="s">
        <v>23</v>
      </c>
      <c r="F16" s="122"/>
      <c r="G16" s="122"/>
      <c r="H16" s="53"/>
    </row>
    <row r="17" ht="24" customHeight="1" spans="1:8">
      <c r="A17" s="53"/>
      <c r="B17" s="53"/>
      <c r="C17" s="53"/>
      <c r="D17" s="53"/>
      <c r="E17" s="66" t="s">
        <v>24</v>
      </c>
      <c r="F17" s="122"/>
      <c r="G17" s="122"/>
      <c r="H17" s="53"/>
    </row>
    <row r="18" ht="24" customHeight="1" spans="1:8">
      <c r="A18" s="53"/>
      <c r="B18" s="53"/>
      <c r="C18" s="53"/>
      <c r="D18" s="53"/>
      <c r="E18" s="53" t="s">
        <v>25</v>
      </c>
      <c r="F18" s="123"/>
      <c r="G18" s="123"/>
      <c r="H18" s="53"/>
    </row>
    <row r="19" ht="24" customHeight="1" spans="1:8">
      <c r="A19" s="53"/>
      <c r="B19" s="53"/>
      <c r="C19" s="53"/>
      <c r="D19" s="53"/>
      <c r="E19" s="53" t="s">
        <v>26</v>
      </c>
      <c r="F19" s="53"/>
      <c r="G19" s="53"/>
      <c r="H19" s="53"/>
    </row>
    <row r="20" ht="24" customHeight="1" spans="1:8">
      <c r="A20" s="53"/>
      <c r="B20" s="53"/>
      <c r="C20" s="53"/>
      <c r="D20" s="53"/>
      <c r="E20" s="53" t="s">
        <v>27</v>
      </c>
      <c r="F20" s="53"/>
      <c r="G20" s="53"/>
      <c r="H20" s="53"/>
    </row>
    <row r="21" ht="24" customHeight="1" spans="1:8">
      <c r="A21" s="53"/>
      <c r="B21" s="53"/>
      <c r="C21" s="53"/>
      <c r="D21" s="53"/>
      <c r="E21" s="53" t="s">
        <v>28</v>
      </c>
      <c r="F21" s="53"/>
      <c r="G21" s="53"/>
      <c r="H21" s="53"/>
    </row>
    <row r="22" ht="24" customHeight="1" spans="1:8">
      <c r="A22" s="53"/>
      <c r="B22" s="53"/>
      <c r="C22" s="53"/>
      <c r="D22" s="53"/>
      <c r="E22" s="53" t="s">
        <v>29</v>
      </c>
      <c r="F22" s="53"/>
      <c r="G22" s="53"/>
      <c r="H22" s="53"/>
    </row>
    <row r="23" ht="24" customHeight="1" spans="1:8">
      <c r="A23" s="53"/>
      <c r="B23" s="53"/>
      <c r="C23" s="53"/>
      <c r="D23" s="53"/>
      <c r="E23" s="53" t="s">
        <v>30</v>
      </c>
      <c r="F23" s="53"/>
      <c r="G23" s="53"/>
      <c r="H23" s="53"/>
    </row>
    <row r="24" ht="24" customHeight="1" spans="1:8">
      <c r="A24" s="53"/>
      <c r="B24" s="53"/>
      <c r="C24" s="53"/>
      <c r="D24" s="53"/>
      <c r="E24" s="53" t="s">
        <v>31</v>
      </c>
      <c r="F24" s="53"/>
      <c r="G24" s="53"/>
      <c r="H24" s="53"/>
    </row>
    <row r="25" ht="24" customHeight="1" spans="1:8">
      <c r="A25" s="53"/>
      <c r="B25" s="53"/>
      <c r="C25" s="53"/>
      <c r="D25" s="53"/>
      <c r="E25" s="53" t="s">
        <v>32</v>
      </c>
      <c r="F25" s="52">
        <v>7.94</v>
      </c>
      <c r="G25" s="52">
        <v>7.25</v>
      </c>
      <c r="H25" s="32">
        <v>-8.69</v>
      </c>
    </row>
    <row r="26" ht="24" customHeight="1" spans="1:8">
      <c r="A26" s="53"/>
      <c r="B26" s="53"/>
      <c r="C26" s="53"/>
      <c r="D26" s="53"/>
      <c r="E26" s="53" t="s">
        <v>33</v>
      </c>
      <c r="F26" s="52"/>
      <c r="G26" s="52"/>
      <c r="H26" s="52"/>
    </row>
    <row r="27" ht="24" customHeight="1" spans="1:8">
      <c r="A27" s="53"/>
      <c r="B27" s="53"/>
      <c r="C27" s="53"/>
      <c r="D27" s="53"/>
      <c r="E27" s="53" t="s">
        <v>34</v>
      </c>
      <c r="F27" s="52"/>
      <c r="G27" s="52"/>
      <c r="H27" s="52"/>
    </row>
    <row r="28" ht="24" customHeight="1" spans="1:8">
      <c r="A28" s="53"/>
      <c r="B28" s="53"/>
      <c r="C28" s="53"/>
      <c r="D28" s="53"/>
      <c r="E28" s="80"/>
      <c r="F28" s="79"/>
      <c r="G28" s="79"/>
      <c r="H28" s="52"/>
    </row>
    <row r="29" ht="24" customHeight="1" spans="1:8">
      <c r="A29" s="52" t="s">
        <v>35</v>
      </c>
      <c r="B29" s="52">
        <v>145.59</v>
      </c>
      <c r="C29" s="52">
        <v>159.17</v>
      </c>
      <c r="D29" s="121">
        <v>9.33</v>
      </c>
      <c r="E29" s="52" t="s">
        <v>36</v>
      </c>
      <c r="F29" s="118">
        <v>145.59</v>
      </c>
      <c r="G29" s="52">
        <f>SUM(G8:G28)</f>
        <v>159.17</v>
      </c>
      <c r="H29" s="32">
        <v>9.33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  <ignoredErrors>
    <ignoredError sqref="F12:G1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22" workbookViewId="0">
      <selection activeCell="E41" sqref="E4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167</v>
      </c>
      <c r="B4" s="7" t="s">
        <v>168</v>
      </c>
      <c r="C4" s="8" t="s">
        <v>153</v>
      </c>
      <c r="D4" s="8"/>
      <c r="E4" s="8"/>
      <c r="F4" s="8"/>
      <c r="G4" s="8"/>
      <c r="H4" s="8"/>
      <c r="I4" s="8"/>
      <c r="J4" s="8"/>
      <c r="K4" s="8"/>
      <c r="L4" s="7" t="s">
        <v>82</v>
      </c>
    </row>
    <row r="5" ht="25.5" customHeight="1" spans="1:12">
      <c r="A5" s="9"/>
      <c r="B5" s="9"/>
      <c r="C5" s="10" t="s">
        <v>155</v>
      </c>
      <c r="D5" s="11" t="s">
        <v>169</v>
      </c>
      <c r="E5" s="12"/>
      <c r="F5" s="12"/>
      <c r="G5" s="12"/>
      <c r="H5" s="12"/>
      <c r="I5" s="22"/>
      <c r="J5" s="23" t="s">
        <v>156</v>
      </c>
      <c r="K5" s="23" t="s">
        <v>157</v>
      </c>
      <c r="L5" s="9"/>
    </row>
    <row r="6" ht="81" customHeight="1" spans="1:12">
      <c r="A6" s="13"/>
      <c r="B6" s="13"/>
      <c r="C6" s="10"/>
      <c r="D6" s="14" t="s">
        <v>158</v>
      </c>
      <c r="E6" s="10" t="s">
        <v>159</v>
      </c>
      <c r="F6" s="10" t="s">
        <v>160</v>
      </c>
      <c r="G6" s="10" t="s">
        <v>161</v>
      </c>
      <c r="H6" s="10" t="s">
        <v>162</v>
      </c>
      <c r="I6" s="24" t="s">
        <v>170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4" workbookViewId="0">
      <selection activeCell="A17" sqref="A17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37</v>
      </c>
      <c r="B1" s="63"/>
      <c r="C1" s="63"/>
      <c r="D1" s="68"/>
      <c r="E1" s="68"/>
      <c r="F1" s="68"/>
      <c r="G1" s="68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111" t="s">
        <v>2</v>
      </c>
    </row>
    <row r="4" ht="26.25" customHeight="1" spans="1:7">
      <c r="A4" s="52" t="s">
        <v>39</v>
      </c>
      <c r="B4" s="52"/>
      <c r="C4" s="119" t="s">
        <v>35</v>
      </c>
      <c r="D4" s="88" t="s">
        <v>40</v>
      </c>
      <c r="E4" s="88" t="s">
        <v>41</v>
      </c>
      <c r="F4" s="88" t="s">
        <v>42</v>
      </c>
      <c r="G4" s="119" t="s">
        <v>43</v>
      </c>
    </row>
    <row r="5" s="60" customFormat="1" ht="47.25" customHeight="1" spans="1:7">
      <c r="A5" s="52" t="s">
        <v>44</v>
      </c>
      <c r="B5" s="52" t="s">
        <v>45</v>
      </c>
      <c r="C5" s="115"/>
      <c r="D5" s="88"/>
      <c r="E5" s="88"/>
      <c r="F5" s="88"/>
      <c r="G5" s="115"/>
    </row>
    <row r="6" s="60" customFormat="1" ht="28" customHeight="1" spans="1:7">
      <c r="A6" s="52"/>
      <c r="B6" s="52" t="s">
        <v>46</v>
      </c>
      <c r="C6" s="115">
        <f>C7+C10+C13</f>
        <v>159.17</v>
      </c>
      <c r="D6" s="88">
        <v>159.17</v>
      </c>
      <c r="E6" s="88"/>
      <c r="F6" s="88"/>
      <c r="G6" s="115"/>
    </row>
    <row r="7" s="60" customFormat="1" ht="25.5" customHeight="1" spans="1:7">
      <c r="A7" s="65" t="s">
        <v>47</v>
      </c>
      <c r="B7" s="90" t="s">
        <v>48</v>
      </c>
      <c r="C7" s="89">
        <v>133.79</v>
      </c>
      <c r="D7" s="89">
        <v>133.79</v>
      </c>
      <c r="E7" s="70"/>
      <c r="F7" s="70"/>
      <c r="G7" s="70"/>
    </row>
    <row r="8" s="60" customFormat="1" ht="25.5" customHeight="1" spans="1:7">
      <c r="A8" s="65" t="s">
        <v>49</v>
      </c>
      <c r="B8" s="90" t="s">
        <v>50</v>
      </c>
      <c r="C8" s="89">
        <v>133.79</v>
      </c>
      <c r="D8" s="89">
        <v>133.79</v>
      </c>
      <c r="E8" s="70"/>
      <c r="F8" s="70"/>
      <c r="G8" s="70"/>
    </row>
    <row r="9" s="60" customFormat="1" ht="25.5" customHeight="1" spans="1:7">
      <c r="A9" s="65" t="s">
        <v>51</v>
      </c>
      <c r="B9" s="90" t="s">
        <v>52</v>
      </c>
      <c r="C9" s="89">
        <v>133.79</v>
      </c>
      <c r="D9" s="89">
        <v>133.79</v>
      </c>
      <c r="E9" s="70"/>
      <c r="F9" s="70"/>
      <c r="G9" s="70"/>
    </row>
    <row r="10" customFormat="1" ht="25.5" customHeight="1" spans="1:7">
      <c r="A10" s="65" t="s">
        <v>53</v>
      </c>
      <c r="B10" s="91" t="s">
        <v>54</v>
      </c>
      <c r="C10" s="117">
        <v>18.13</v>
      </c>
      <c r="D10" s="117">
        <v>18.13</v>
      </c>
      <c r="E10" s="71"/>
      <c r="F10" s="71"/>
      <c r="G10" s="71"/>
    </row>
    <row r="11" customFormat="1" ht="25.5" customHeight="1" spans="1:7">
      <c r="A11" s="65" t="s">
        <v>55</v>
      </c>
      <c r="B11" s="95" t="s">
        <v>56</v>
      </c>
      <c r="C11" s="118">
        <v>18.13</v>
      </c>
      <c r="D11" s="118">
        <v>18.13</v>
      </c>
      <c r="E11" s="53"/>
      <c r="F11" s="53"/>
      <c r="G11" s="53"/>
    </row>
    <row r="12" customFormat="1" ht="25.5" customHeight="1" spans="1:7">
      <c r="A12" s="65" t="s">
        <v>57</v>
      </c>
      <c r="B12" s="90" t="s">
        <v>58</v>
      </c>
      <c r="C12" s="89">
        <v>18.13</v>
      </c>
      <c r="D12" s="89">
        <v>18.13</v>
      </c>
      <c r="E12" s="53"/>
      <c r="F12" s="53"/>
      <c r="G12" s="53"/>
    </row>
    <row r="13" customFormat="1" ht="25.5" customHeight="1" spans="1:7">
      <c r="A13" s="65" t="s">
        <v>59</v>
      </c>
      <c r="B13" s="95" t="s">
        <v>60</v>
      </c>
      <c r="C13" s="89">
        <v>7.25</v>
      </c>
      <c r="D13" s="89">
        <v>7.25</v>
      </c>
      <c r="E13" s="53"/>
      <c r="F13" s="53"/>
      <c r="G13" s="53"/>
    </row>
    <row r="14" customFormat="1" ht="25.5" customHeight="1" spans="1:7">
      <c r="A14" s="65" t="s">
        <v>61</v>
      </c>
      <c r="B14" s="90" t="s">
        <v>62</v>
      </c>
      <c r="C14" s="89">
        <v>7.25</v>
      </c>
      <c r="D14" s="89">
        <v>7.25</v>
      </c>
      <c r="E14" s="53"/>
      <c r="F14" s="53"/>
      <c r="G14" s="53"/>
    </row>
    <row r="15" ht="25.5" customHeight="1" spans="1:7">
      <c r="A15" s="65" t="s">
        <v>63</v>
      </c>
      <c r="B15" s="90" t="s">
        <v>64</v>
      </c>
      <c r="C15" s="89">
        <v>7.25</v>
      </c>
      <c r="D15" s="89">
        <v>7.25</v>
      </c>
      <c r="E15" s="53"/>
      <c r="F15" s="53"/>
      <c r="G15" s="53"/>
    </row>
    <row r="16" ht="25.5" customHeight="1" spans="1:7">
      <c r="A16" s="65"/>
      <c r="B16" s="66"/>
      <c r="C16" s="87"/>
      <c r="D16" s="53"/>
      <c r="E16" s="53"/>
      <c r="F16" s="53"/>
      <c r="G16" s="53"/>
    </row>
    <row r="17" ht="25.5" customHeight="1" spans="1:7">
      <c r="A17" s="65"/>
      <c r="B17" s="66"/>
      <c r="C17" s="66"/>
      <c r="D17" s="53"/>
      <c r="E17" s="53"/>
      <c r="F17" s="53"/>
      <c r="G17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tabSelected="1" topLeftCell="A4" workbookViewId="0">
      <selection activeCell="E10" sqref="E10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62" t="s">
        <v>65</v>
      </c>
      <c r="B1" s="63"/>
      <c r="C1" s="63"/>
      <c r="D1" s="68"/>
      <c r="E1" s="68"/>
    </row>
    <row r="2" ht="16.5" customHeight="1" spans="1:5">
      <c r="A2" s="63"/>
      <c r="B2" s="63"/>
      <c r="C2" s="63"/>
      <c r="D2" s="68"/>
      <c r="E2" s="68"/>
    </row>
    <row r="3" ht="29.25" customHeight="1" spans="1:5">
      <c r="A3" s="64" t="s">
        <v>66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111" t="s">
        <v>2</v>
      </c>
    </row>
    <row r="5" ht="26.25" customHeight="1" spans="1:5">
      <c r="A5" s="112" t="s">
        <v>39</v>
      </c>
      <c r="B5" s="113"/>
      <c r="C5" s="55" t="s">
        <v>36</v>
      </c>
      <c r="D5" s="55" t="s">
        <v>67</v>
      </c>
      <c r="E5" s="55" t="s">
        <v>68</v>
      </c>
    </row>
    <row r="6" s="60" customFormat="1" ht="27.75" customHeight="1" spans="1:5">
      <c r="A6" s="52" t="s">
        <v>44</v>
      </c>
      <c r="B6" s="52" t="s">
        <v>45</v>
      </c>
      <c r="C6" s="114"/>
      <c r="D6" s="114"/>
      <c r="E6" s="114"/>
    </row>
    <row r="7" s="60" customFormat="1" ht="27.75" customHeight="1" spans="1:5">
      <c r="A7" s="52"/>
      <c r="B7" s="52" t="s">
        <v>46</v>
      </c>
      <c r="C7" s="115">
        <f>C8+C11+C14</f>
        <v>159.17</v>
      </c>
      <c r="D7" s="116">
        <f>159.17-2.36</f>
        <v>156.81</v>
      </c>
      <c r="E7" s="88">
        <v>2.36</v>
      </c>
    </row>
    <row r="8" s="60" customFormat="1" ht="30" customHeight="1" spans="1:5">
      <c r="A8" s="65" t="s">
        <v>47</v>
      </c>
      <c r="B8" s="90" t="s">
        <v>48</v>
      </c>
      <c r="C8" s="89">
        <v>133.79</v>
      </c>
      <c r="D8" s="89">
        <v>131.43</v>
      </c>
      <c r="E8" s="52">
        <v>2.36</v>
      </c>
    </row>
    <row r="9" s="60" customFormat="1" ht="30" customHeight="1" spans="1:5">
      <c r="A9" s="65" t="s">
        <v>49</v>
      </c>
      <c r="B9" s="90" t="s">
        <v>50</v>
      </c>
      <c r="C9" s="89">
        <v>133.79</v>
      </c>
      <c r="D9" s="89">
        <v>131.43</v>
      </c>
      <c r="E9" s="52">
        <v>2.36</v>
      </c>
    </row>
    <row r="10" s="60" customFormat="1" ht="30" customHeight="1" spans="1:5">
      <c r="A10" s="65" t="s">
        <v>51</v>
      </c>
      <c r="B10" s="90" t="s">
        <v>52</v>
      </c>
      <c r="C10" s="89">
        <v>133.79</v>
      </c>
      <c r="D10" s="89">
        <f>133.79-E10</f>
        <v>131.43</v>
      </c>
      <c r="E10" s="52">
        <v>2.36</v>
      </c>
    </row>
    <row r="11" s="60" customFormat="1" ht="30" customHeight="1" spans="1:5">
      <c r="A11" s="65" t="s">
        <v>53</v>
      </c>
      <c r="B11" s="91" t="s">
        <v>54</v>
      </c>
      <c r="C11" s="117">
        <v>18.13</v>
      </c>
      <c r="D11" s="117">
        <v>18.13</v>
      </c>
      <c r="E11" s="55"/>
    </row>
    <row r="12" customFormat="1" ht="30" customHeight="1" spans="1:5">
      <c r="A12" s="65" t="s">
        <v>55</v>
      </c>
      <c r="B12" s="95" t="s">
        <v>56</v>
      </c>
      <c r="C12" s="118">
        <v>18.13</v>
      </c>
      <c r="D12" s="118">
        <v>18.13</v>
      </c>
      <c r="E12" s="52"/>
    </row>
    <row r="13" customFormat="1" ht="30" customHeight="1" spans="1:5">
      <c r="A13" s="65" t="s">
        <v>57</v>
      </c>
      <c r="B13" s="90" t="s">
        <v>58</v>
      </c>
      <c r="C13" s="89">
        <v>18.13</v>
      </c>
      <c r="D13" s="89">
        <v>18.13</v>
      </c>
      <c r="E13" s="52"/>
    </row>
    <row r="14" customFormat="1" ht="30" customHeight="1" spans="1:5">
      <c r="A14" s="65" t="s">
        <v>59</v>
      </c>
      <c r="B14" s="95" t="s">
        <v>60</v>
      </c>
      <c r="C14" s="89">
        <v>7.25</v>
      </c>
      <c r="D14" s="89">
        <v>7.25</v>
      </c>
      <c r="E14" s="52"/>
    </row>
    <row r="15" ht="30" customHeight="1" spans="1:5">
      <c r="A15" s="65" t="s">
        <v>61</v>
      </c>
      <c r="B15" s="90" t="s">
        <v>62</v>
      </c>
      <c r="C15" s="89">
        <v>7.25</v>
      </c>
      <c r="D15" s="89">
        <v>7.25</v>
      </c>
      <c r="E15" s="52"/>
    </row>
    <row r="16" ht="30" customHeight="1" spans="1:5">
      <c r="A16" s="65" t="s">
        <v>63</v>
      </c>
      <c r="B16" s="90" t="s">
        <v>64</v>
      </c>
      <c r="C16" s="89">
        <v>7.25</v>
      </c>
      <c r="D16" s="89">
        <v>7.25</v>
      </c>
      <c r="E16" s="52"/>
    </row>
    <row r="17" ht="30" customHeight="1" spans="1:5">
      <c r="A17" s="65"/>
      <c r="B17" s="66"/>
      <c r="C17" s="87"/>
      <c r="D17" s="53"/>
      <c r="E17" s="53"/>
    </row>
    <row r="18" ht="30" customHeight="1" spans="1:5">
      <c r="A18" s="65"/>
      <c r="B18" s="66"/>
      <c r="C18" s="66"/>
      <c r="D18" s="53"/>
      <c r="E18" s="53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12" sqref="E12"/>
    </sheetView>
  </sheetViews>
  <sheetFormatPr defaultColWidth="6.875" defaultRowHeight="11.25" outlineLevelCol="5"/>
  <cols>
    <col min="1" max="1" width="28.125" style="61" customWidth="1"/>
    <col min="2" max="2" width="14.875" style="103" customWidth="1"/>
    <col min="3" max="3" width="30.375" style="61" customWidth="1"/>
    <col min="4" max="4" width="15.375" style="103" customWidth="1"/>
    <col min="5" max="5" width="17.125" style="103" customWidth="1"/>
    <col min="6" max="6" width="17.125" style="61" customWidth="1"/>
    <col min="7" max="16384" width="6.875" style="61"/>
  </cols>
  <sheetData>
    <row r="1" ht="16.5" customHeight="1" spans="1:6">
      <c r="A1" s="44" t="s">
        <v>69</v>
      </c>
      <c r="B1" s="104"/>
      <c r="C1" s="105"/>
      <c r="D1" s="104"/>
      <c r="E1" s="104"/>
      <c r="F1" s="106"/>
    </row>
    <row r="2" ht="18.75" customHeight="1" spans="1:6">
      <c r="A2" s="107"/>
      <c r="B2" s="104"/>
      <c r="C2" s="105"/>
      <c r="D2" s="104"/>
      <c r="E2" s="104"/>
      <c r="F2" s="106"/>
    </row>
    <row r="3" ht="21" customHeight="1" spans="1:6">
      <c r="A3" s="47" t="s">
        <v>70</v>
      </c>
      <c r="B3" s="47"/>
      <c r="C3" s="47"/>
      <c r="D3" s="47"/>
      <c r="E3" s="47"/>
      <c r="F3" s="47"/>
    </row>
    <row r="4" ht="14.25" customHeight="1" spans="1:6">
      <c r="A4" s="108"/>
      <c r="B4" s="109"/>
      <c r="C4" s="108"/>
      <c r="D4" s="109"/>
      <c r="E4" s="109"/>
      <c r="F4" s="49" t="s">
        <v>2</v>
      </c>
    </row>
    <row r="5" ht="24" customHeight="1" spans="1:6">
      <c r="A5" s="124" t="s">
        <v>3</v>
      </c>
      <c r="B5" s="52"/>
      <c r="C5" s="124" t="s">
        <v>4</v>
      </c>
      <c r="D5" s="52"/>
      <c r="E5" s="52"/>
      <c r="F5" s="52"/>
    </row>
    <row r="6" ht="24" customHeight="1" spans="1:6">
      <c r="A6" s="124" t="s">
        <v>5</v>
      </c>
      <c r="B6" s="124" t="s">
        <v>6</v>
      </c>
      <c r="C6" s="52" t="s">
        <v>39</v>
      </c>
      <c r="D6" s="52" t="s">
        <v>6</v>
      </c>
      <c r="E6" s="52"/>
      <c r="F6" s="52"/>
    </row>
    <row r="7" ht="24" customHeight="1" spans="1:6">
      <c r="A7" s="52"/>
      <c r="B7" s="52"/>
      <c r="C7" s="52"/>
      <c r="D7" s="52" t="s">
        <v>71</v>
      </c>
      <c r="E7" s="52" t="s">
        <v>40</v>
      </c>
      <c r="F7" s="52" t="s">
        <v>72</v>
      </c>
    </row>
    <row r="8" ht="24" customHeight="1" spans="1:6">
      <c r="A8" s="53" t="s">
        <v>11</v>
      </c>
      <c r="B8" s="52">
        <v>159.17</v>
      </c>
      <c r="C8" s="66" t="s">
        <v>12</v>
      </c>
      <c r="D8" s="110"/>
      <c r="E8" s="110"/>
      <c r="F8" s="70"/>
    </row>
    <row r="9" ht="24" customHeight="1" spans="1:6">
      <c r="A9" s="53" t="s">
        <v>73</v>
      </c>
      <c r="B9" s="52"/>
      <c r="C9" s="66" t="s">
        <v>14</v>
      </c>
      <c r="D9" s="110"/>
      <c r="E9" s="110"/>
      <c r="F9" s="70"/>
    </row>
    <row r="10" ht="24" customHeight="1" spans="1:6">
      <c r="A10" s="53"/>
      <c r="B10" s="52"/>
      <c r="C10" s="66" t="s">
        <v>16</v>
      </c>
      <c r="D10" s="110"/>
      <c r="E10" s="110"/>
      <c r="F10" s="70"/>
    </row>
    <row r="11" ht="24" customHeight="1" spans="1:6">
      <c r="A11" s="53"/>
      <c r="B11" s="52"/>
      <c r="C11" s="53" t="s">
        <v>18</v>
      </c>
      <c r="D11" s="52"/>
      <c r="E11" s="52"/>
      <c r="F11" s="70"/>
    </row>
    <row r="12" ht="24" customHeight="1" spans="1:6">
      <c r="A12" s="53"/>
      <c r="B12" s="52"/>
      <c r="C12" s="66" t="s">
        <v>19</v>
      </c>
      <c r="D12" s="89">
        <v>133.79</v>
      </c>
      <c r="E12" s="89">
        <v>133.79</v>
      </c>
      <c r="F12" s="70"/>
    </row>
    <row r="13" ht="24" customHeight="1" spans="1:6">
      <c r="A13" s="53"/>
      <c r="B13" s="52"/>
      <c r="C13" s="66" t="s">
        <v>20</v>
      </c>
      <c r="D13" s="110"/>
      <c r="E13" s="110"/>
      <c r="F13" s="70"/>
    </row>
    <row r="14" ht="24" customHeight="1" spans="1:6">
      <c r="A14" s="53"/>
      <c r="B14" s="52"/>
      <c r="C14" s="53" t="s">
        <v>21</v>
      </c>
      <c r="D14" s="52"/>
      <c r="E14" s="52"/>
      <c r="F14" s="53"/>
    </row>
    <row r="15" ht="24" customHeight="1" spans="1:6">
      <c r="A15" s="53"/>
      <c r="B15" s="52"/>
      <c r="C15" s="53" t="s">
        <v>22</v>
      </c>
      <c r="D15" s="52">
        <v>18.13</v>
      </c>
      <c r="E15" s="52">
        <v>18.13</v>
      </c>
      <c r="F15" s="53"/>
    </row>
    <row r="16" ht="24" customHeight="1" spans="1:6">
      <c r="A16" s="53"/>
      <c r="B16" s="52"/>
      <c r="C16" s="66" t="s">
        <v>23</v>
      </c>
      <c r="D16" s="110"/>
      <c r="E16" s="110"/>
      <c r="F16" s="53"/>
    </row>
    <row r="17" ht="24" customHeight="1" spans="1:6">
      <c r="A17" s="53"/>
      <c r="B17" s="52"/>
      <c r="C17" s="66" t="s">
        <v>24</v>
      </c>
      <c r="D17" s="110"/>
      <c r="E17" s="110"/>
      <c r="F17" s="53"/>
    </row>
    <row r="18" ht="24" customHeight="1" spans="1:6">
      <c r="A18" s="53"/>
      <c r="B18" s="52"/>
      <c r="C18" s="53" t="s">
        <v>25</v>
      </c>
      <c r="D18" s="52"/>
      <c r="E18" s="52"/>
      <c r="F18" s="53"/>
    </row>
    <row r="19" ht="24" customHeight="1" spans="1:6">
      <c r="A19" s="53"/>
      <c r="B19" s="52"/>
      <c r="C19" s="53" t="s">
        <v>26</v>
      </c>
      <c r="D19" s="52"/>
      <c r="E19" s="52"/>
      <c r="F19" s="53"/>
    </row>
    <row r="20" ht="24" customHeight="1" spans="1:6">
      <c r="A20" s="53"/>
      <c r="B20" s="52"/>
      <c r="C20" s="53" t="s">
        <v>27</v>
      </c>
      <c r="D20" s="52"/>
      <c r="E20" s="52"/>
      <c r="F20" s="53"/>
    </row>
    <row r="21" ht="24" customHeight="1" spans="1:6">
      <c r="A21" s="53"/>
      <c r="B21" s="52"/>
      <c r="C21" s="53" t="s">
        <v>28</v>
      </c>
      <c r="D21" s="52"/>
      <c r="E21" s="52"/>
      <c r="F21" s="53"/>
    </row>
    <row r="22" ht="24" customHeight="1" spans="1:6">
      <c r="A22" s="53"/>
      <c r="B22" s="52"/>
      <c r="C22" s="53" t="s">
        <v>29</v>
      </c>
      <c r="D22" s="52"/>
      <c r="E22" s="52"/>
      <c r="F22" s="53"/>
    </row>
    <row r="23" ht="24" customHeight="1" spans="1:6">
      <c r="A23" s="53"/>
      <c r="B23" s="52"/>
      <c r="C23" s="53" t="s">
        <v>30</v>
      </c>
      <c r="D23" s="52"/>
      <c r="E23" s="52"/>
      <c r="F23" s="53"/>
    </row>
    <row r="24" ht="24" customHeight="1" spans="1:6">
      <c r="A24" s="53"/>
      <c r="B24" s="52"/>
      <c r="C24" s="53" t="s">
        <v>31</v>
      </c>
      <c r="D24" s="52"/>
      <c r="E24" s="52"/>
      <c r="F24" s="53"/>
    </row>
    <row r="25" ht="24" customHeight="1" spans="1:6">
      <c r="A25" s="53"/>
      <c r="B25" s="52"/>
      <c r="C25" s="53" t="s">
        <v>32</v>
      </c>
      <c r="D25" s="52">
        <v>7.25</v>
      </c>
      <c r="E25" s="52">
        <v>7.25</v>
      </c>
      <c r="F25" s="53"/>
    </row>
    <row r="26" ht="24" customHeight="1" spans="1:6">
      <c r="A26" s="53"/>
      <c r="B26" s="52"/>
      <c r="C26" s="53" t="s">
        <v>33</v>
      </c>
      <c r="D26" s="52"/>
      <c r="E26" s="52"/>
      <c r="F26" s="53"/>
    </row>
    <row r="27" ht="24" customHeight="1" spans="1:6">
      <c r="A27" s="53"/>
      <c r="B27" s="52"/>
      <c r="C27" s="53" t="s">
        <v>34</v>
      </c>
      <c r="D27" s="52"/>
      <c r="E27" s="52"/>
      <c r="F27" s="53"/>
    </row>
    <row r="28" ht="24" customHeight="1" spans="1:6">
      <c r="A28" s="53"/>
      <c r="B28" s="52"/>
      <c r="C28" s="53"/>
      <c r="D28" s="52"/>
      <c r="E28" s="52"/>
      <c r="F28" s="53"/>
    </row>
    <row r="29" ht="24" customHeight="1" spans="1:6">
      <c r="A29" s="52" t="s">
        <v>35</v>
      </c>
      <c r="B29" s="52">
        <v>159.17</v>
      </c>
      <c r="C29" s="52" t="s">
        <v>36</v>
      </c>
      <c r="D29" s="52">
        <v>159.17</v>
      </c>
      <c r="E29" s="52">
        <v>159.17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M11" sqref="M11"/>
    </sheetView>
  </sheetViews>
  <sheetFormatPr defaultColWidth="6.875" defaultRowHeight="11.25"/>
  <cols>
    <col min="1" max="1" width="11" style="61" customWidth="1"/>
    <col min="2" max="2" width="23.125" style="61" customWidth="1"/>
    <col min="3" max="8" width="10" style="61" customWidth="1"/>
    <col min="9" max="10" width="10.875" style="84" customWidth="1"/>
    <col min="11" max="11" width="10.875" style="85" customWidth="1"/>
    <col min="12" max="16384" width="6.875" style="61"/>
  </cols>
  <sheetData>
    <row r="1" ht="16.5" customHeight="1" spans="1:11">
      <c r="A1" s="62" t="s">
        <v>74</v>
      </c>
      <c r="B1" s="63"/>
      <c r="C1" s="63"/>
      <c r="D1" s="63"/>
      <c r="E1" s="63"/>
      <c r="F1" s="63"/>
      <c r="G1" s="63"/>
      <c r="H1" s="63"/>
      <c r="I1" s="97"/>
      <c r="J1" s="97"/>
      <c r="K1" s="97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97"/>
      <c r="J2" s="97"/>
      <c r="K2" s="97"/>
    </row>
    <row r="3" ht="29.25" customHeight="1" spans="1:11">
      <c r="A3" s="64" t="s">
        <v>75</v>
      </c>
      <c r="B3" s="64"/>
      <c r="C3" s="64"/>
      <c r="D3" s="64"/>
      <c r="E3" s="64"/>
      <c r="F3" s="64"/>
      <c r="G3" s="64"/>
      <c r="H3" s="64"/>
      <c r="I3" s="98"/>
      <c r="J3" s="98"/>
      <c r="K3" s="98"/>
    </row>
    <row r="4" ht="26.25" customHeight="1" spans="1:11">
      <c r="A4" s="86"/>
      <c r="B4" s="86"/>
      <c r="C4" s="86"/>
      <c r="D4" s="86"/>
      <c r="E4" s="86"/>
      <c r="F4" s="86"/>
      <c r="G4" s="86"/>
      <c r="H4" s="86"/>
      <c r="I4" s="99"/>
      <c r="J4" s="99"/>
      <c r="K4" s="100"/>
    </row>
    <row r="5" ht="26.25" customHeight="1" spans="1:11">
      <c r="A5" s="52" t="s">
        <v>39</v>
      </c>
      <c r="B5" s="52"/>
      <c r="C5" s="52" t="s">
        <v>76</v>
      </c>
      <c r="D5" s="52"/>
      <c r="E5" s="52"/>
      <c r="F5" s="52" t="s">
        <v>77</v>
      </c>
      <c r="G5" s="52"/>
      <c r="H5" s="52"/>
      <c r="I5" s="101" t="s">
        <v>78</v>
      </c>
      <c r="J5" s="101"/>
      <c r="K5" s="101"/>
    </row>
    <row r="6" s="60" customFormat="1" ht="30.75" customHeight="1" spans="1:11">
      <c r="A6" s="52" t="s">
        <v>44</v>
      </c>
      <c r="B6" s="52" t="s">
        <v>45</v>
      </c>
      <c r="C6" s="52" t="s">
        <v>46</v>
      </c>
      <c r="D6" s="52" t="s">
        <v>67</v>
      </c>
      <c r="E6" s="52" t="s">
        <v>68</v>
      </c>
      <c r="F6" s="52" t="s">
        <v>46</v>
      </c>
      <c r="G6" s="52" t="s">
        <v>67</v>
      </c>
      <c r="H6" s="52" t="s">
        <v>68</v>
      </c>
      <c r="I6" s="101" t="s">
        <v>46</v>
      </c>
      <c r="J6" s="101" t="s">
        <v>67</v>
      </c>
      <c r="K6" s="101" t="s">
        <v>68</v>
      </c>
    </row>
    <row r="7" s="60" customFormat="1" ht="30.75" customHeight="1" spans="1:11">
      <c r="A7" s="65"/>
      <c r="B7" s="66" t="s">
        <v>46</v>
      </c>
      <c r="C7" s="87">
        <f>D7+E7</f>
        <v>145.59</v>
      </c>
      <c r="D7" s="87">
        <f>D11+D14+D8</f>
        <v>145.59</v>
      </c>
      <c r="E7" s="87"/>
      <c r="F7" s="87">
        <f>G7+H7</f>
        <v>159.16</v>
      </c>
      <c r="G7" s="88">
        <f>G8+G11+G14</f>
        <v>156.8</v>
      </c>
      <c r="H7" s="89">
        <v>2.36</v>
      </c>
      <c r="I7" s="32">
        <v>9.32</v>
      </c>
      <c r="J7" s="32">
        <v>7.7</v>
      </c>
      <c r="K7" s="102"/>
    </row>
    <row r="8" s="60" customFormat="1" ht="30.75" customHeight="1" spans="1:11">
      <c r="A8" s="65" t="s">
        <v>47</v>
      </c>
      <c r="B8" s="90" t="s">
        <v>48</v>
      </c>
      <c r="C8" s="87">
        <f>D8+E8</f>
        <v>117.79</v>
      </c>
      <c r="D8" s="87">
        <f>117.79-E8</f>
        <v>117.79</v>
      </c>
      <c r="E8" s="87"/>
      <c r="F8" s="87">
        <f>G8+H8</f>
        <v>133.78</v>
      </c>
      <c r="G8" s="87">
        <v>131.42</v>
      </c>
      <c r="H8" s="89">
        <v>2.36</v>
      </c>
      <c r="I8" s="32">
        <v>13.58</v>
      </c>
      <c r="J8" s="32">
        <v>11.57</v>
      </c>
      <c r="K8" s="102"/>
    </row>
    <row r="9" s="60" customFormat="1" ht="30.75" customHeight="1" spans="1:11">
      <c r="A9" s="65" t="s">
        <v>49</v>
      </c>
      <c r="B9" s="90" t="s">
        <v>50</v>
      </c>
      <c r="C9" s="87">
        <f>D9+E9</f>
        <v>114.38</v>
      </c>
      <c r="D9" s="87">
        <v>114.38</v>
      </c>
      <c r="E9" s="87"/>
      <c r="F9" s="87">
        <f>G9+H9</f>
        <v>133.78</v>
      </c>
      <c r="G9" s="87">
        <v>131.42</v>
      </c>
      <c r="H9" s="89">
        <v>2.36</v>
      </c>
      <c r="I9" s="32">
        <v>16.96</v>
      </c>
      <c r="J9" s="32">
        <v>14.9</v>
      </c>
      <c r="K9" s="102"/>
    </row>
    <row r="10" s="60" customFormat="1" ht="30.75" customHeight="1" spans="1:11">
      <c r="A10" s="65" t="s">
        <v>51</v>
      </c>
      <c r="B10" s="90" t="s">
        <v>52</v>
      </c>
      <c r="C10" s="87">
        <f>D10+E10</f>
        <v>114.38</v>
      </c>
      <c r="D10" s="87">
        <v>114.38</v>
      </c>
      <c r="E10" s="87"/>
      <c r="F10" s="87">
        <f>G10+H10</f>
        <v>133.79</v>
      </c>
      <c r="G10" s="87">
        <f>133.79-H10</f>
        <v>131.43</v>
      </c>
      <c r="H10" s="89">
        <v>2.36</v>
      </c>
      <c r="I10" s="32">
        <v>16.97</v>
      </c>
      <c r="J10" s="32">
        <v>14.91</v>
      </c>
      <c r="K10" s="102"/>
    </row>
    <row r="11" s="60" customFormat="1" ht="30.75" customHeight="1" spans="1:11">
      <c r="A11" s="65" t="s">
        <v>53</v>
      </c>
      <c r="B11" s="91" t="s">
        <v>54</v>
      </c>
      <c r="C11" s="92">
        <v>19.86</v>
      </c>
      <c r="D11" s="92">
        <v>19.86</v>
      </c>
      <c r="E11" s="92"/>
      <c r="F11" s="93">
        <v>18.13</v>
      </c>
      <c r="G11" s="93">
        <v>18.13</v>
      </c>
      <c r="H11" s="94"/>
      <c r="I11" s="32">
        <v>-8.71</v>
      </c>
      <c r="J11" s="32">
        <v>-8.71</v>
      </c>
      <c r="K11" s="102"/>
    </row>
    <row r="12" customFormat="1" ht="30.75" customHeight="1" spans="1:11">
      <c r="A12" s="65" t="s">
        <v>55</v>
      </c>
      <c r="B12" s="95" t="s">
        <v>56</v>
      </c>
      <c r="C12" s="92">
        <v>19.86</v>
      </c>
      <c r="D12" s="92">
        <v>19.86</v>
      </c>
      <c r="E12" s="92"/>
      <c r="F12" s="92">
        <v>18.13</v>
      </c>
      <c r="G12" s="92">
        <v>18.13</v>
      </c>
      <c r="H12" s="53"/>
      <c r="I12" s="32">
        <v>-8.71</v>
      </c>
      <c r="J12" s="32">
        <v>-8.71</v>
      </c>
      <c r="K12" s="102"/>
    </row>
    <row r="13" ht="30.75" customHeight="1" spans="1:11">
      <c r="A13" s="65" t="s">
        <v>57</v>
      </c>
      <c r="B13" s="90" t="s">
        <v>58</v>
      </c>
      <c r="C13" s="87">
        <v>19.86</v>
      </c>
      <c r="D13" s="87">
        <v>19.86</v>
      </c>
      <c r="E13" s="87"/>
      <c r="F13" s="87">
        <v>18.13</v>
      </c>
      <c r="G13" s="87">
        <v>18.13</v>
      </c>
      <c r="H13" s="66"/>
      <c r="I13" s="32">
        <v>-8.71</v>
      </c>
      <c r="J13" s="32">
        <v>-8.71</v>
      </c>
      <c r="K13" s="102"/>
    </row>
    <row r="14" ht="30.75" customHeight="1" spans="1:11">
      <c r="A14" s="65" t="s">
        <v>59</v>
      </c>
      <c r="B14" s="95" t="s">
        <v>60</v>
      </c>
      <c r="C14" s="87">
        <v>7.94</v>
      </c>
      <c r="D14" s="87">
        <v>7.94</v>
      </c>
      <c r="E14" s="87"/>
      <c r="F14" s="87">
        <v>7.25</v>
      </c>
      <c r="G14" s="87">
        <v>7.25</v>
      </c>
      <c r="H14" s="66"/>
      <c r="I14" s="32">
        <v>-8.69</v>
      </c>
      <c r="J14" s="32">
        <v>-8.69</v>
      </c>
      <c r="K14" s="102"/>
    </row>
    <row r="15" ht="30.75" customHeight="1" spans="1:11">
      <c r="A15" s="65" t="s">
        <v>61</v>
      </c>
      <c r="B15" s="90" t="s">
        <v>62</v>
      </c>
      <c r="C15" s="87">
        <v>7.94</v>
      </c>
      <c r="D15" s="87">
        <v>7.94</v>
      </c>
      <c r="E15" s="87"/>
      <c r="F15" s="87">
        <v>7.25</v>
      </c>
      <c r="G15" s="87">
        <v>7.25</v>
      </c>
      <c r="H15" s="66"/>
      <c r="I15" s="32">
        <v>-8.69</v>
      </c>
      <c r="J15" s="32">
        <v>-8.69</v>
      </c>
      <c r="K15" s="102"/>
    </row>
    <row r="16" ht="30.75" customHeight="1" spans="1:11">
      <c r="A16" s="65" t="s">
        <v>63</v>
      </c>
      <c r="B16" s="90" t="s">
        <v>64</v>
      </c>
      <c r="C16" s="87">
        <v>7.94</v>
      </c>
      <c r="D16" s="87">
        <v>7.94</v>
      </c>
      <c r="E16" s="66"/>
      <c r="F16" s="87">
        <v>7.25</v>
      </c>
      <c r="G16" s="87">
        <v>7.25</v>
      </c>
      <c r="H16" s="66"/>
      <c r="I16" s="32">
        <v>-8.69</v>
      </c>
      <c r="J16" s="32">
        <v>-8.69</v>
      </c>
      <c r="K16" s="102"/>
    </row>
    <row r="17" spans="6:6">
      <c r="F17" s="96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393055555555556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F7:F10 D7:D8 C7:C10 G1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A55" sqref="A55"/>
    </sheetView>
  </sheetViews>
  <sheetFormatPr defaultColWidth="9" defaultRowHeight="14.25" outlineLevelCol="4"/>
  <cols>
    <col min="1" max="1" width="38.375" customWidth="1"/>
    <col min="2" max="2" width="18.125" style="72" customWidth="1"/>
    <col min="3" max="3" width="22.125" customWidth="1"/>
  </cols>
  <sheetData>
    <row r="1" ht="26.25" customHeight="1" spans="1:3">
      <c r="A1" s="73" t="s">
        <v>79</v>
      </c>
      <c r="B1" s="74"/>
      <c r="C1" s="75"/>
    </row>
    <row r="2" ht="45.75" customHeight="1" spans="1:5">
      <c r="A2" s="76" t="s">
        <v>80</v>
      </c>
      <c r="B2" s="76"/>
      <c r="C2" s="76"/>
      <c r="D2" s="77"/>
      <c r="E2" s="77"/>
    </row>
    <row r="3" ht="20.25" customHeight="1" spans="3:3">
      <c r="C3" s="78" t="s">
        <v>2</v>
      </c>
    </row>
    <row r="4" ht="23.25" customHeight="1" spans="1:3">
      <c r="A4" s="79" t="s">
        <v>81</v>
      </c>
      <c r="B4" s="79" t="s">
        <v>6</v>
      </c>
      <c r="C4" s="79" t="s">
        <v>82</v>
      </c>
    </row>
    <row r="5" ht="23.25" customHeight="1" spans="1:3">
      <c r="A5" s="80" t="s">
        <v>83</v>
      </c>
      <c r="B5" s="79">
        <v>146.95</v>
      </c>
      <c r="C5" s="80"/>
    </row>
    <row r="6" ht="23.25" customHeight="1" spans="1:3">
      <c r="A6" s="80" t="s">
        <v>84</v>
      </c>
      <c r="B6" s="79">
        <v>55.76</v>
      </c>
      <c r="C6" s="80"/>
    </row>
    <row r="7" ht="23.25" customHeight="1" spans="1:3">
      <c r="A7" s="80" t="s">
        <v>85</v>
      </c>
      <c r="B7" s="81">
        <f>1.6+4.76</f>
        <v>6.36</v>
      </c>
      <c r="C7" s="80"/>
    </row>
    <row r="8" ht="23.25" customHeight="1" spans="1:3">
      <c r="A8" s="80" t="s">
        <v>86</v>
      </c>
      <c r="B8" s="79">
        <v>4.65</v>
      </c>
      <c r="C8" s="80"/>
    </row>
    <row r="9" ht="23.25" customHeight="1" spans="1:3">
      <c r="A9" s="80" t="s">
        <v>87</v>
      </c>
      <c r="B9" s="79">
        <v>28.71</v>
      </c>
      <c r="C9" s="80"/>
    </row>
    <row r="10" ht="23.25" customHeight="1" spans="1:3">
      <c r="A10" s="80" t="s">
        <v>88</v>
      </c>
      <c r="B10" s="79">
        <v>18.13</v>
      </c>
      <c r="C10" s="80"/>
    </row>
    <row r="11" ht="23.25" customHeight="1" spans="1:3">
      <c r="A11" s="80" t="s">
        <v>89</v>
      </c>
      <c r="B11" s="79">
        <v>5.34</v>
      </c>
      <c r="C11" s="80"/>
    </row>
    <row r="12" ht="23.25" customHeight="1" spans="1:3">
      <c r="A12" s="80" t="s">
        <v>90</v>
      </c>
      <c r="B12" s="79">
        <v>5.44</v>
      </c>
      <c r="C12" s="80"/>
    </row>
    <row r="13" ht="23.25" customHeight="1" spans="1:3">
      <c r="A13" s="80" t="s">
        <v>91</v>
      </c>
      <c r="B13" s="79">
        <v>0</v>
      </c>
      <c r="C13" s="80"/>
    </row>
    <row r="14" ht="23.25" customHeight="1" spans="1:3">
      <c r="A14" s="82" t="s">
        <v>92</v>
      </c>
      <c r="B14" s="83">
        <v>0.19</v>
      </c>
      <c r="C14" s="82"/>
    </row>
    <row r="15" ht="23.25" customHeight="1" spans="1:3">
      <c r="A15" s="80" t="s">
        <v>93</v>
      </c>
      <c r="B15" s="79">
        <v>7.25</v>
      </c>
      <c r="C15" s="80"/>
    </row>
    <row r="16" ht="23.25" customHeight="1" spans="1:3">
      <c r="A16" s="80" t="s">
        <v>94</v>
      </c>
      <c r="B16" s="79">
        <v>15.12</v>
      </c>
      <c r="C16" s="80"/>
    </row>
    <row r="17" ht="23.25" customHeight="1" spans="1:3">
      <c r="A17" s="80" t="s">
        <v>95</v>
      </c>
      <c r="B17" s="79">
        <f>B18+B24+B25+B27+B29+B35+B40+B44</f>
        <v>8.71</v>
      </c>
      <c r="C17" s="80"/>
    </row>
    <row r="18" ht="23.25" customHeight="1" spans="1:3">
      <c r="A18" s="80" t="s">
        <v>96</v>
      </c>
      <c r="B18" s="81">
        <v>1</v>
      </c>
      <c r="C18" s="80"/>
    </row>
    <row r="19" ht="23.25" customHeight="1" spans="1:3">
      <c r="A19" s="80" t="s">
        <v>97</v>
      </c>
      <c r="B19" s="79"/>
      <c r="C19" s="80"/>
    </row>
    <row r="20" ht="23.25" customHeight="1" spans="1:3">
      <c r="A20" s="80" t="s">
        <v>98</v>
      </c>
      <c r="B20" s="79"/>
      <c r="C20" s="80"/>
    </row>
    <row r="21" ht="23.25" customHeight="1" spans="1:3">
      <c r="A21" s="80" t="s">
        <v>99</v>
      </c>
      <c r="B21" s="79"/>
      <c r="C21" s="80"/>
    </row>
    <row r="22" ht="23.25" customHeight="1" spans="1:3">
      <c r="A22" s="80" t="s">
        <v>100</v>
      </c>
      <c r="B22" s="79"/>
      <c r="C22" s="80"/>
    </row>
    <row r="23" ht="23.25" customHeight="1" spans="1:3">
      <c r="A23" s="80" t="s">
        <v>101</v>
      </c>
      <c r="B23" s="79"/>
      <c r="C23" s="80"/>
    </row>
    <row r="24" ht="23.25" customHeight="1" spans="1:3">
      <c r="A24" s="80" t="s">
        <v>102</v>
      </c>
      <c r="B24" s="81">
        <v>0.1</v>
      </c>
      <c r="C24" s="80"/>
    </row>
    <row r="25" ht="23.25" customHeight="1" spans="1:3">
      <c r="A25" s="80" t="s">
        <v>103</v>
      </c>
      <c r="B25" s="81">
        <v>4.6</v>
      </c>
      <c r="C25" s="80"/>
    </row>
    <row r="26" ht="23.25" customHeight="1" spans="1:3">
      <c r="A26" s="80" t="s">
        <v>104</v>
      </c>
      <c r="B26" s="79"/>
      <c r="C26" s="80"/>
    </row>
    <row r="27" ht="23.25" customHeight="1" spans="1:3">
      <c r="A27" s="80" t="s">
        <v>105</v>
      </c>
      <c r="B27" s="81">
        <v>0.5</v>
      </c>
      <c r="C27" s="80"/>
    </row>
    <row r="28" ht="23.25" customHeight="1" spans="1:3">
      <c r="A28" s="80" t="s">
        <v>106</v>
      </c>
      <c r="B28" s="81"/>
      <c r="C28" s="80"/>
    </row>
    <row r="29" ht="23.25" customHeight="1" spans="1:3">
      <c r="A29" s="80" t="s">
        <v>107</v>
      </c>
      <c r="B29" s="81">
        <v>0.3</v>
      </c>
      <c r="C29" s="80"/>
    </row>
    <row r="30" ht="23.25" customHeight="1" spans="1:3">
      <c r="A30" s="80" t="s">
        <v>108</v>
      </c>
      <c r="B30" s="81"/>
      <c r="C30" s="80"/>
    </row>
    <row r="31" ht="23.25" customHeight="1" spans="1:3">
      <c r="A31" s="80" t="s">
        <v>109</v>
      </c>
      <c r="B31" s="79"/>
      <c r="C31" s="80"/>
    </row>
    <row r="32" ht="23.25" customHeight="1" spans="1:3">
      <c r="A32" s="80" t="s">
        <v>110</v>
      </c>
      <c r="B32" s="79"/>
      <c r="C32" s="80"/>
    </row>
    <row r="33" ht="23.25" customHeight="1" spans="1:3">
      <c r="A33" s="80" t="s">
        <v>111</v>
      </c>
      <c r="B33" s="79"/>
      <c r="C33" s="80"/>
    </row>
    <row r="34" ht="23.25" customHeight="1" spans="1:3">
      <c r="A34" s="80" t="s">
        <v>112</v>
      </c>
      <c r="B34" s="79"/>
      <c r="C34" s="80"/>
    </row>
    <row r="35" ht="23.25" customHeight="1" spans="1:3">
      <c r="A35" s="80" t="s">
        <v>113</v>
      </c>
      <c r="B35" s="79"/>
      <c r="C35" s="80"/>
    </row>
    <row r="36" ht="23.25" customHeight="1" spans="1:3">
      <c r="A36" s="80" t="s">
        <v>114</v>
      </c>
      <c r="B36" s="79"/>
      <c r="C36" s="80"/>
    </row>
    <row r="37" ht="23.25" customHeight="1" spans="1:3">
      <c r="A37" s="80" t="s">
        <v>115</v>
      </c>
      <c r="B37" s="79"/>
      <c r="C37" s="80"/>
    </row>
    <row r="38" ht="23.25" customHeight="1" spans="1:3">
      <c r="A38" s="80" t="s">
        <v>116</v>
      </c>
      <c r="B38" s="79"/>
      <c r="C38" s="80"/>
    </row>
    <row r="39" ht="23.25" customHeight="1" spans="1:3">
      <c r="A39" s="80" t="s">
        <v>117</v>
      </c>
      <c r="B39" s="79"/>
      <c r="C39" s="80"/>
    </row>
    <row r="40" ht="23.25" customHeight="1" spans="1:3">
      <c r="A40" s="80" t="s">
        <v>118</v>
      </c>
      <c r="B40" s="79">
        <v>1.95</v>
      </c>
      <c r="C40" s="80"/>
    </row>
    <row r="41" ht="23.25" customHeight="1" spans="1:3">
      <c r="A41" s="80" t="s">
        <v>119</v>
      </c>
      <c r="B41" s="79"/>
      <c r="C41" s="80"/>
    </row>
    <row r="42" ht="23.25" customHeight="1" spans="1:3">
      <c r="A42" s="80" t="s">
        <v>120</v>
      </c>
      <c r="B42" s="79"/>
      <c r="C42" s="80"/>
    </row>
    <row r="43" ht="23.25" customHeight="1" spans="1:3">
      <c r="A43" s="80" t="s">
        <v>121</v>
      </c>
      <c r="B43" s="79"/>
      <c r="C43" s="80"/>
    </row>
    <row r="44" ht="23.25" customHeight="1" spans="1:3">
      <c r="A44" s="82" t="s">
        <v>122</v>
      </c>
      <c r="B44" s="79">
        <v>0.26</v>
      </c>
      <c r="C44" s="80"/>
    </row>
    <row r="45" ht="23.25" customHeight="1" spans="1:3">
      <c r="A45" s="80" t="s">
        <v>123</v>
      </c>
      <c r="B45" s="79">
        <v>1.15</v>
      </c>
      <c r="C45" s="80"/>
    </row>
    <row r="46" ht="23.25" customHeight="1" spans="1:3">
      <c r="A46" s="80" t="s">
        <v>124</v>
      </c>
      <c r="B46" s="79"/>
      <c r="C46" s="80"/>
    </row>
    <row r="47" ht="23.25" customHeight="1" spans="1:3">
      <c r="A47" s="80" t="s">
        <v>125</v>
      </c>
      <c r="B47" s="79"/>
      <c r="C47" s="80"/>
    </row>
    <row r="48" ht="23.25" customHeight="1" spans="1:3">
      <c r="A48" s="80" t="s">
        <v>126</v>
      </c>
      <c r="B48" s="79"/>
      <c r="C48" s="80"/>
    </row>
    <row r="49" ht="23.25" customHeight="1" spans="1:3">
      <c r="A49" s="80" t="s">
        <v>127</v>
      </c>
      <c r="B49" s="79"/>
      <c r="C49" s="80"/>
    </row>
    <row r="50" ht="23.25" customHeight="1" spans="1:3">
      <c r="A50" s="80" t="s">
        <v>128</v>
      </c>
      <c r="B50" s="79">
        <v>1.15</v>
      </c>
      <c r="C50" s="80"/>
    </row>
    <row r="51" ht="23.25" customHeight="1" spans="1:3">
      <c r="A51" s="80" t="s">
        <v>129</v>
      </c>
      <c r="B51" s="79"/>
      <c r="C51" s="80"/>
    </row>
    <row r="52" ht="23.25" customHeight="1" spans="1:3">
      <c r="A52" s="80" t="s">
        <v>130</v>
      </c>
      <c r="B52" s="79"/>
      <c r="C52" s="80"/>
    </row>
    <row r="53" ht="23.25" customHeight="1" spans="1:3">
      <c r="A53" s="80" t="s">
        <v>131</v>
      </c>
      <c r="B53" s="79"/>
      <c r="C53" s="80"/>
    </row>
    <row r="54" ht="23.25" customHeight="1" spans="1:3">
      <c r="A54" s="80" t="s">
        <v>132</v>
      </c>
      <c r="B54" s="79"/>
      <c r="C54" s="80"/>
    </row>
    <row r="55" ht="23.25" customHeight="1" spans="1:3">
      <c r="A55" s="80" t="s">
        <v>133</v>
      </c>
      <c r="B55" s="79"/>
      <c r="C55" s="80"/>
    </row>
    <row r="56" ht="23.25" customHeight="1" spans="1:3">
      <c r="A56" s="80" t="s">
        <v>134</v>
      </c>
      <c r="B56" s="79"/>
      <c r="C56" s="80"/>
    </row>
    <row r="57" ht="23.25" customHeight="1" spans="1:3">
      <c r="A57" s="79" t="s">
        <v>46</v>
      </c>
      <c r="B57" s="79">
        <f>B45+B17+B5</f>
        <v>156.81</v>
      </c>
      <c r="C57" s="8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7" sqref="A7:A17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135</v>
      </c>
      <c r="B1" s="63"/>
      <c r="C1" s="63"/>
      <c r="D1" s="63"/>
      <c r="E1" s="63"/>
      <c r="F1" s="63"/>
      <c r="G1" s="63"/>
      <c r="H1" s="63"/>
      <c r="I1" s="63"/>
      <c r="J1" s="68"/>
      <c r="K1" s="68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8"/>
      <c r="K2" s="68"/>
    </row>
    <row r="3" ht="29.25" customHeight="1" spans="1:11">
      <c r="A3" s="64" t="s">
        <v>136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9" t="s">
        <v>2</v>
      </c>
      <c r="K4" s="69"/>
    </row>
    <row r="5" ht="26.25" customHeight="1" spans="1:11">
      <c r="A5" s="52" t="s">
        <v>39</v>
      </c>
      <c r="B5" s="52"/>
      <c r="C5" s="52" t="s">
        <v>76</v>
      </c>
      <c r="D5" s="52"/>
      <c r="E5" s="52"/>
      <c r="F5" s="52" t="s">
        <v>77</v>
      </c>
      <c r="G5" s="52"/>
      <c r="H5" s="52"/>
      <c r="I5" s="52" t="s">
        <v>137</v>
      </c>
      <c r="J5" s="52"/>
      <c r="K5" s="52"/>
    </row>
    <row r="6" s="60" customFormat="1" ht="27.75" customHeight="1" spans="1:11">
      <c r="A6" s="52" t="s">
        <v>44</v>
      </c>
      <c r="B6" s="52" t="s">
        <v>45</v>
      </c>
      <c r="C6" s="52" t="s">
        <v>46</v>
      </c>
      <c r="D6" s="52" t="s">
        <v>67</v>
      </c>
      <c r="E6" s="52" t="s">
        <v>68</v>
      </c>
      <c r="F6" s="52" t="s">
        <v>46</v>
      </c>
      <c r="G6" s="52" t="s">
        <v>67</v>
      </c>
      <c r="H6" s="52" t="s">
        <v>68</v>
      </c>
      <c r="I6" s="52" t="s">
        <v>46</v>
      </c>
      <c r="J6" s="52" t="s">
        <v>67</v>
      </c>
      <c r="K6" s="52" t="s">
        <v>68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0"/>
      <c r="K7" s="70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0"/>
      <c r="K8" s="70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0"/>
      <c r="K9" s="70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0"/>
      <c r="K10" s="70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1"/>
      <c r="K11" s="71"/>
    </row>
    <row r="12" customFormat="1" ht="30" customHeight="1" spans="1:11">
      <c r="A12" s="6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53"/>
      <c r="K13" s="53"/>
    </row>
    <row r="14" ht="30" customHeight="1" spans="1:11">
      <c r="A14" s="65"/>
      <c r="B14" s="53"/>
      <c r="C14" s="53"/>
      <c r="D14" s="53"/>
      <c r="E14" s="53"/>
      <c r="F14" s="53"/>
      <c r="G14" s="53"/>
      <c r="H14" s="53"/>
      <c r="I14" s="66"/>
      <c r="J14" s="53"/>
      <c r="K14" s="53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53"/>
      <c r="K15" s="53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53"/>
      <c r="K16" s="53"/>
    </row>
    <row r="17" ht="30" customHeight="1" spans="1:11">
      <c r="A17" s="65"/>
      <c r="B17" s="66"/>
      <c r="C17" s="66"/>
      <c r="D17" s="66"/>
      <c r="E17" s="66"/>
      <c r="F17" s="66"/>
      <c r="G17" s="66"/>
      <c r="H17" s="66"/>
      <c r="I17" s="66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138</v>
      </c>
    </row>
    <row r="2" ht="19.5" customHeight="1" spans="1:2">
      <c r="A2" s="45"/>
      <c r="B2" s="46"/>
    </row>
    <row r="3" ht="30" customHeight="1" spans="1:2">
      <c r="A3" s="47" t="s">
        <v>139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77</v>
      </c>
    </row>
    <row r="6" ht="38.25" customHeight="1" spans="1:2">
      <c r="A6" s="51" t="s">
        <v>140</v>
      </c>
      <c r="B6" s="52">
        <v>0</v>
      </c>
    </row>
    <row r="7" ht="38.25" customHeight="1" spans="1:2">
      <c r="A7" s="53" t="s">
        <v>141</v>
      </c>
      <c r="B7" s="52">
        <v>0</v>
      </c>
    </row>
    <row r="8" ht="38.25" customHeight="1" spans="1:2">
      <c r="A8" s="53" t="s">
        <v>142</v>
      </c>
      <c r="B8" s="52">
        <v>0</v>
      </c>
    </row>
    <row r="9" ht="38.25" customHeight="1" spans="1:2">
      <c r="A9" s="54" t="s">
        <v>143</v>
      </c>
      <c r="B9" s="55">
        <v>0</v>
      </c>
    </row>
    <row r="10" ht="38.25" customHeight="1" spans="1:2">
      <c r="A10" s="56" t="s">
        <v>144</v>
      </c>
      <c r="B10" s="55">
        <v>0</v>
      </c>
    </row>
    <row r="11" ht="38.25" customHeight="1" spans="1:2">
      <c r="A11" s="57" t="s">
        <v>145</v>
      </c>
      <c r="B11" s="58">
        <v>0</v>
      </c>
    </row>
    <row r="12" ht="91.5" customHeight="1" spans="1:2">
      <c r="A12" s="59" t="s">
        <v>146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149</v>
      </c>
      <c r="B4" s="31" t="s">
        <v>150</v>
      </c>
      <c r="C4" s="31" t="s">
        <v>151</v>
      </c>
      <c r="D4" s="31" t="s">
        <v>152</v>
      </c>
      <c r="E4" s="8" t="s">
        <v>153</v>
      </c>
      <c r="F4" s="8"/>
      <c r="G4" s="8"/>
      <c r="H4" s="8"/>
      <c r="I4" s="8"/>
      <c r="J4" s="8"/>
      <c r="K4" s="8"/>
      <c r="L4" s="8"/>
      <c r="M4" s="8"/>
      <c r="N4" s="40" t="s">
        <v>154</v>
      </c>
    </row>
    <row r="5" ht="37.5" customHeight="1" spans="1:14">
      <c r="A5" s="9"/>
      <c r="B5" s="31"/>
      <c r="C5" s="31"/>
      <c r="D5" s="31"/>
      <c r="E5" s="10" t="s">
        <v>155</v>
      </c>
      <c r="F5" s="8" t="s">
        <v>40</v>
      </c>
      <c r="G5" s="8"/>
      <c r="H5" s="8"/>
      <c r="I5" s="8"/>
      <c r="J5" s="41"/>
      <c r="K5" s="41"/>
      <c r="L5" s="23" t="s">
        <v>156</v>
      </c>
      <c r="M5" s="23" t="s">
        <v>157</v>
      </c>
      <c r="N5" s="42"/>
    </row>
    <row r="6" ht="78.75" customHeight="1" spans="1:14">
      <c r="A6" s="13"/>
      <c r="B6" s="31"/>
      <c r="C6" s="31"/>
      <c r="D6" s="31"/>
      <c r="E6" s="10"/>
      <c r="F6" s="14" t="s">
        <v>158</v>
      </c>
      <c r="G6" s="10" t="s">
        <v>159</v>
      </c>
      <c r="H6" s="10" t="s">
        <v>160</v>
      </c>
      <c r="I6" s="10" t="s">
        <v>161</v>
      </c>
      <c r="J6" s="10" t="s">
        <v>162</v>
      </c>
      <c r="K6" s="24" t="s">
        <v>163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164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木子</cp:lastModifiedBy>
  <dcterms:created xsi:type="dcterms:W3CDTF">1996-12-17T01:32:00Z</dcterms:created>
  <cp:lastPrinted>2018-05-02T01:30:00Z</cp:lastPrinted>
  <dcterms:modified xsi:type="dcterms:W3CDTF">2018-05-15T01:40:40Z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