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activeTab="7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<sst xmlns="http://schemas.openxmlformats.org/spreadsheetml/2006/main" count="180">
  <si>
    <t>附件1</t>
  </si>
  <si>
    <t>孝义市畜牧兽医管理中心2018年部门收支总表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</si>
  <si>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</si>
  <si>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</si>
  <si>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</si>
  <si>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</si>
  <si>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</si>
  <si>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</si>
  <si>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</si>
  <si>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</si>
  <si>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</si>
  <si>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</si>
  <si>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</si>
  <si>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</si>
  <si>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</si>
  <si>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</si>
  <si>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</si>
  <si>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</si>
  <si>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</si>
  <si>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</si>
  <si>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</si>
  <si>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</si>
  <si>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</si>
  <si>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</si>
  <si>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</si>
  <si>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</si>
  <si>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</si>
  <si>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</si>
  <si>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</si>
  <si>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</si>
  <si>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</si>
  <si>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</si>
  <si>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</si>
  <si>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</si>
  <si>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</si>
  <si>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</si>
  <si>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</si>
  <si>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</si>
  <si>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孝义市畜牧兽医管理中心2018年部门收入总表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</si>
  <si>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</si>
  <si>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</si>
  <si>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</si>
  <si>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</si>
  <si>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</si>
  <si>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</si>
  <si>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</si>
  <si>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</si>
  <si>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</si>
  <si>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</si>
  <si>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</si>
  <si>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</si>
  <si>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</si>
  <si>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机关事业单位职业年金缴费支出</t>
  </si>
  <si>
    <t>213</t>
  </si>
  <si>
    <t>农林水支出</t>
  </si>
  <si>
    <t xml:space="preserve">  21301</t>
  </si>
  <si>
    <t xml:space="preserve">  农业</t>
  </si>
  <si>
    <t xml:space="preserve">    2130104</t>
  </si>
  <si>
    <t xml:space="preserve">    事业运行</t>
  </si>
  <si>
    <t xml:space="preserve">    2130108</t>
  </si>
  <si>
    <t xml:space="preserve">    病虫害控制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</si>
  <si>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</si>
  <si>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</si>
  <si>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</si>
  <si>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</si>
  <si>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</si>
  <si>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</si>
  <si>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合计</t>
  </si>
  <si>
    <t>附件3</t>
  </si>
  <si>
    <t>孝义市畜牧兽医管理中心2018年部门支出总表</t>
  </si>
  <si>
    <t>基本支出</t>
  </si>
  <si>
    <t>项目支出</t>
  </si>
  <si>
    <t xml:space="preserve">    2080506</t>
  </si>
  <si>
    <t>附件4</t>
  </si>
  <si>
    <t>孝义市畜牧兽医管理中心2018年财政拨款收支总表</t>
  </si>
  <si>
    <t>小计</t>
  </si>
  <si>
    <t>政府性基金预算</t>
  </si>
  <si>
    <t>二、政府性基金预算</t>
  </si>
  <si>
    <t>附件5</t>
  </si>
  <si>
    <t>孝义市畜牧兽医管理中心2018年一般公共预算支出预算表</t>
  </si>
  <si>
    <t>2017年预算数</t>
  </si>
  <si>
    <t>2018年预算数</t>
  </si>
  <si>
    <t>2018年预算数比2017年预算数增减%</t>
  </si>
  <si>
    <t>附件6</t>
  </si>
  <si>
    <t>孝义市畜牧兽医管理中心2018年一般公共预算安排基本支出分经济科目表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</si>
  <si>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</si>
  <si>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</si>
  <si>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</si>
  <si>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</si>
  <si>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</si>
  <si>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</si>
  <si>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</si>
  <si>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</si>
  <si>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</si>
  <si>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</si>
  <si>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</si>
  <si>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</si>
  <si>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</si>
  <si>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</si>
  <si>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</si>
  <si>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</si>
  <si>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</si>
  <si>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</si>
  <si>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</si>
  <si>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</si>
  <si>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</si>
  <si>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</si>
  <si>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</si>
  <si>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</si>
  <si>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</si>
  <si>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</si>
  <si>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</si>
  <si>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</si>
  <si>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</si>
  <si>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</si>
  <si>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</si>
  <si>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</si>
  <si>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</si>
  <si>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</si>
  <si>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</si>
  <si>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</si>
  <si>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</si>
  <si>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</si>
  <si>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</si>
  <si>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</si>
  <si>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</si>
  <si>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</si>
  <si>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</si>
  <si>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</si>
  <si>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</si>
  <si>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</si>
  <si>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</si>
  <si>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</si>
  <si>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</si>
  <si>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</si>
  <si>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</si>
  <si>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</si>
  <si>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</si>
  <si>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</si>
  <si>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孝义市畜牧兽医管理中心2018年政府性基金预算支出表</t>
  </si>
  <si>
    <t>2018年预算比2017年预算数增减</t>
  </si>
  <si>
    <t>附件8</t>
  </si>
  <si>
    <t>孝义市畜牧兽医管理中心2018年一般公共预算“三公”经费支出预算情况统计表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</si>
  <si>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</si>
  <si>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</si>
  <si>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</si>
  <si>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</si>
  <si>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</si>
  <si>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</si>
  <si>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</si>
  <si>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</si>
  <si>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孝义市畜牧兽医管理中心2018年政府采购预算表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</si>
  <si>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</si>
  <si>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</si>
  <si>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</si>
  <si>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</si>
  <si>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</si>
  <si>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</si>
  <si>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</si>
  <si>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</si>
  <si>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</si>
  <si>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</si>
  <si>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</si>
  <si>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</si>
  <si>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</si>
  <si>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</si>
  <si>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</si>
  <si>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实验室仪器设备及耗材</t>
  </si>
  <si>
    <t>防控物资及疫病监测试剂</t>
  </si>
  <si>
    <t>“瘦肉精”及生鲜乳速测试剂</t>
  </si>
  <si>
    <t>合  计</t>
  </si>
  <si>
    <t>附表10</t>
  </si>
  <si>
    <t>孝义市畜牧兽医管理中心2018年政府购买服务支出预算表</t>
  </si>
  <si>
    <t>购买服务内容</t>
  </si>
  <si>
    <t>承接主体</t>
  </si>
  <si>
    <t>一般公共预算资金</t>
  </si>
  <si>
    <t>其他收入安排资金</t>
  </si>
  <si>
    <t>畜产品兽药残留委托监测服务</t>
  </si>
  <si>
    <t>有“药物残留和违禁药物”检测资质的机构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</si>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</sst>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8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4" borderId="19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7" fillId="12" borderId="15" applyNumberFormat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22" fillId="16" borderId="16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 applyProtection="0"/>
  </cellStyleXfs>
  <cellXfs count="11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Alignment="1" applyProtection="1">
      <alignment vertical="center" wrapText="1"/>
    </xf>
    <xf numFmtId="177" fontId="0" fillId="0" borderId="2" xfId="49" applyNumberFormat="1" applyFont="1" applyBorder="1" applyAlignment="1" applyProtection="1">
      <alignment horizontal="center" vertical="center"/>
    </xf>
    <xf numFmtId="177" fontId="0" fillId="0" borderId="2" xfId="49" applyNumberFormat="1" applyFont="1" applyBorder="1" applyAlignment="1" applyProtection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177" fontId="0" fillId="0" borderId="2" xfId="49" applyNumberFormat="1" applyFont="1" applyBorder="1" applyProtection="1"/>
    <xf numFmtId="177" fontId="0" fillId="0" borderId="2" xfId="49" applyNumberFormat="1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>
      <alignment vertical="center" wrapText="1"/>
    </xf>
    <xf numFmtId="176" fontId="0" fillId="0" borderId="2" xfId="0" applyNumberFormat="1" applyFont="1" applyFill="1" applyBorder="1" applyAlignment="1">
      <alignment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Protection="1"/>
    <xf numFmtId="49" fontId="0" fillId="0" borderId="2" xfId="0" applyNumberFormat="1" applyFont="1" applyFill="1" applyBorder="1" applyAlignment="1" applyProtection="1">
      <alignment vertical="center" wrapText="1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 wrapText="1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A3" sqref="A3:H3"/>
    </sheetView>
  </sheetViews>
  <sheetFormatPr defaultColWidth="6.875" defaultRowHeight="11.25" outlineLevelCol="7"/>
  <cols>
    <col min="1" max="1" width="33" style="73" customWidth="1"/>
    <col min="2" max="4" width="9.25" style="73" customWidth="1"/>
    <col min="5" max="5" width="34.125" style="73" customWidth="1"/>
    <col min="6" max="8" width="10.25" style="73" customWidth="1"/>
    <col min="9" max="16384" width="6.875" style="73"/>
  </cols>
  <sheetData>
    <row r="1" ht="16.5" customHeight="1" spans="1:8">
      <c r="A1" s="56" t="s">
        <v>0</v>
      </c>
      <c r="B1" s="56"/>
      <c r="C1" s="56"/>
      <c r="D1" s="98"/>
      <c r="E1" s="98"/>
      <c r="F1" s="98"/>
      <c r="G1" s="98"/>
      <c r="H1" s="99"/>
    </row>
    <row r="2" ht="18.75" customHeight="1" spans="1:8">
      <c r="A2" s="100"/>
      <c r="B2" s="100"/>
      <c r="C2" s="100"/>
      <c r="D2" s="98"/>
      <c r="E2" s="98"/>
      <c r="F2" s="98"/>
      <c r="G2" s="98"/>
      <c r="H2" s="99"/>
    </row>
    <row r="3" ht="21" customHeight="1" spans="1:8">
      <c r="A3" s="59" t="s">
        <v>1</v>
      </c>
      <c r="B3" s="59"/>
      <c r="C3" s="59"/>
      <c r="D3" s="59"/>
      <c r="E3" s="59"/>
      <c r="F3" s="59"/>
      <c r="G3" s="59"/>
      <c r="H3" s="59"/>
    </row>
    <row r="4" ht="14.25" customHeight="1" spans="1:8">
      <c r="A4" s="101"/>
      <c r="B4" s="101"/>
      <c r="C4" s="101"/>
      <c r="D4" s="101"/>
      <c r="E4" s="101"/>
      <c r="F4" s="101"/>
      <c r="G4" s="101"/>
      <c r="H4" s="61" t="s">
        <v>2</v>
      </c>
    </row>
    <row r="5" ht="24" customHeight="1" spans="1:8">
      <c r="A5" s="118" t="s">
        <v>3</v>
      </c>
      <c r="B5" s="77"/>
      <c r="C5" s="77"/>
      <c r="D5" s="77"/>
      <c r="E5" s="118" t="s">
        <v>4</v>
      </c>
      <c r="F5" s="77"/>
      <c r="G5" s="77"/>
      <c r="H5" s="77"/>
    </row>
    <row r="6" ht="24" customHeight="1" spans="1:8">
      <c r="A6" s="119" t="s">
        <v>5</v>
      </c>
      <c r="B6" s="105" t="s">
        <v>6</v>
      </c>
      <c r="C6" s="115"/>
      <c r="D6" s="106"/>
      <c r="E6" s="111" t="s">
        <v>7</v>
      </c>
      <c r="F6" s="105" t="s">
        <v>6</v>
      </c>
      <c r="G6" s="115"/>
      <c r="H6" s="106"/>
    </row>
    <row r="7" ht="48.75" customHeight="1" spans="1:8">
      <c r="A7" s="108"/>
      <c r="B7" s="112" t="s">
        <v>8</v>
      </c>
      <c r="C7" s="112" t="s">
        <v>9</v>
      </c>
      <c r="D7" s="112" t="s">
        <v>10</v>
      </c>
      <c r="E7" s="113"/>
      <c r="F7" s="112" t="s">
        <v>8</v>
      </c>
      <c r="G7" s="112" t="s">
        <v>9</v>
      </c>
      <c r="H7" s="112" t="s">
        <v>10</v>
      </c>
    </row>
    <row r="8" ht="24" customHeight="1" spans="1:8">
      <c r="A8" s="65" t="s">
        <v>11</v>
      </c>
      <c r="B8" s="66">
        <v>712.71</v>
      </c>
      <c r="C8" s="66">
        <v>912.13</v>
      </c>
      <c r="D8" s="66">
        <v>27.98</v>
      </c>
      <c r="E8" s="79" t="s">
        <v>12</v>
      </c>
      <c r="F8" s="95"/>
      <c r="G8" s="95"/>
      <c r="H8" s="66"/>
    </row>
    <row r="9" ht="24" customHeight="1" spans="1:8">
      <c r="A9" s="65" t="s">
        <v>13</v>
      </c>
      <c r="B9" s="66"/>
      <c r="C9" s="66"/>
      <c r="D9" s="66"/>
      <c r="E9" s="79" t="s">
        <v>14</v>
      </c>
      <c r="F9" s="95"/>
      <c r="G9" s="95"/>
      <c r="H9" s="66"/>
    </row>
    <row r="10" ht="24" customHeight="1" spans="1:8">
      <c r="A10" s="65" t="s">
        <v>15</v>
      </c>
      <c r="B10" s="66"/>
      <c r="C10" s="66"/>
      <c r="D10" s="66"/>
      <c r="E10" s="79" t="s">
        <v>16</v>
      </c>
      <c r="F10" s="95"/>
      <c r="G10" s="95"/>
      <c r="H10" s="66"/>
    </row>
    <row r="11" ht="24" customHeight="1" spans="1:8">
      <c r="A11" s="65" t="s">
        <v>17</v>
      </c>
      <c r="B11" s="66"/>
      <c r="C11" s="66"/>
      <c r="D11" s="66"/>
      <c r="E11" s="65" t="s">
        <v>18</v>
      </c>
      <c r="F11" s="66"/>
      <c r="G11" s="66"/>
      <c r="H11" s="66"/>
    </row>
    <row r="12" ht="24" customHeight="1" spans="1:8">
      <c r="A12" s="65"/>
      <c r="B12" s="66"/>
      <c r="C12" s="66"/>
      <c r="D12" s="66"/>
      <c r="E12" s="79" t="s">
        <v>19</v>
      </c>
      <c r="F12" s="95"/>
      <c r="G12" s="95"/>
      <c r="H12" s="66"/>
    </row>
    <row r="13" ht="24" customHeight="1" spans="1:8">
      <c r="A13" s="65"/>
      <c r="B13" s="66"/>
      <c r="C13" s="66"/>
      <c r="D13" s="66"/>
      <c r="E13" s="79" t="s">
        <v>20</v>
      </c>
      <c r="F13" s="95"/>
      <c r="G13" s="95"/>
      <c r="H13" s="66"/>
    </row>
    <row r="14" ht="24" customHeight="1" spans="1:8">
      <c r="A14" s="65"/>
      <c r="B14" s="66"/>
      <c r="C14" s="66"/>
      <c r="D14" s="66"/>
      <c r="E14" s="65" t="s">
        <v>21</v>
      </c>
      <c r="F14" s="66"/>
      <c r="G14" s="66"/>
      <c r="H14" s="66"/>
    </row>
    <row r="15" ht="24" customHeight="1" spans="1:8">
      <c r="A15" s="65"/>
      <c r="B15" s="66"/>
      <c r="C15" s="66"/>
      <c r="D15" s="66"/>
      <c r="E15" s="65" t="s">
        <v>22</v>
      </c>
      <c r="F15" s="116">
        <v>93.25</v>
      </c>
      <c r="G15" s="116">
        <v>95.7</v>
      </c>
      <c r="H15" s="66">
        <v>2.63</v>
      </c>
    </row>
    <row r="16" ht="24" customHeight="1" spans="1:8">
      <c r="A16" s="65"/>
      <c r="B16" s="66"/>
      <c r="C16" s="66"/>
      <c r="D16" s="66"/>
      <c r="E16" s="79" t="s">
        <v>23</v>
      </c>
      <c r="F16" s="117"/>
      <c r="G16" s="117"/>
      <c r="H16" s="66"/>
    </row>
    <row r="17" ht="24" customHeight="1" spans="1:8">
      <c r="A17" s="65"/>
      <c r="B17" s="66"/>
      <c r="C17" s="66"/>
      <c r="D17" s="66"/>
      <c r="E17" s="79" t="s">
        <v>24</v>
      </c>
      <c r="F17" s="117"/>
      <c r="G17" s="117"/>
      <c r="H17" s="66"/>
    </row>
    <row r="18" ht="24" customHeight="1" spans="1:8">
      <c r="A18" s="65"/>
      <c r="B18" s="66"/>
      <c r="C18" s="66"/>
      <c r="D18" s="66"/>
      <c r="E18" s="65" t="s">
        <v>25</v>
      </c>
      <c r="F18" s="116"/>
      <c r="G18" s="116"/>
      <c r="H18" s="66"/>
    </row>
    <row r="19" ht="24" customHeight="1" spans="1:8">
      <c r="A19" s="65"/>
      <c r="B19" s="66"/>
      <c r="C19" s="66"/>
      <c r="D19" s="66"/>
      <c r="E19" s="65" t="s">
        <v>26</v>
      </c>
      <c r="F19" s="66">
        <v>582.16</v>
      </c>
      <c r="G19" s="66">
        <v>778.59</v>
      </c>
      <c r="H19" s="66">
        <v>33.74</v>
      </c>
    </row>
    <row r="20" ht="24" customHeight="1" spans="1:8">
      <c r="A20" s="65"/>
      <c r="B20" s="66"/>
      <c r="C20" s="66"/>
      <c r="D20" s="66"/>
      <c r="E20" s="65" t="s">
        <v>27</v>
      </c>
      <c r="F20" s="66"/>
      <c r="G20" s="66"/>
      <c r="H20" s="66"/>
    </row>
    <row r="21" ht="24" customHeight="1" spans="1:8">
      <c r="A21" s="65"/>
      <c r="B21" s="66"/>
      <c r="C21" s="66"/>
      <c r="D21" s="66"/>
      <c r="E21" s="65" t="s">
        <v>28</v>
      </c>
      <c r="F21" s="66"/>
      <c r="G21" s="66"/>
      <c r="H21" s="66"/>
    </row>
    <row r="22" ht="24" customHeight="1" spans="1:8">
      <c r="A22" s="65"/>
      <c r="B22" s="66"/>
      <c r="C22" s="66"/>
      <c r="D22" s="66"/>
      <c r="E22" s="65" t="s">
        <v>29</v>
      </c>
      <c r="F22" s="66"/>
      <c r="G22" s="66"/>
      <c r="H22" s="66"/>
    </row>
    <row r="23" ht="24" customHeight="1" spans="1:8">
      <c r="A23" s="65"/>
      <c r="B23" s="66"/>
      <c r="C23" s="66"/>
      <c r="D23" s="66"/>
      <c r="E23" s="65" t="s">
        <v>30</v>
      </c>
      <c r="F23" s="66"/>
      <c r="G23" s="66"/>
      <c r="H23" s="66"/>
    </row>
    <row r="24" ht="24" customHeight="1" spans="1:8">
      <c r="A24" s="65"/>
      <c r="B24" s="66"/>
      <c r="C24" s="66"/>
      <c r="D24" s="66"/>
      <c r="E24" s="65" t="s">
        <v>31</v>
      </c>
      <c r="F24" s="66"/>
      <c r="G24" s="66"/>
      <c r="H24" s="66"/>
    </row>
    <row r="25" ht="24" customHeight="1" spans="1:8">
      <c r="A25" s="65"/>
      <c r="B25" s="66"/>
      <c r="C25" s="66"/>
      <c r="D25" s="66"/>
      <c r="E25" s="65" t="s">
        <v>32</v>
      </c>
      <c r="F25" s="66">
        <v>37.3</v>
      </c>
      <c r="G25" s="66">
        <v>37.84</v>
      </c>
      <c r="H25" s="66">
        <v>1.45</v>
      </c>
    </row>
    <row r="26" ht="24" customHeight="1" spans="1:8">
      <c r="A26" s="65"/>
      <c r="B26" s="66"/>
      <c r="C26" s="66"/>
      <c r="D26" s="66"/>
      <c r="E26" s="65" t="s">
        <v>33</v>
      </c>
      <c r="F26" s="66"/>
      <c r="G26" s="66"/>
      <c r="H26" s="66"/>
    </row>
    <row r="27" ht="24" customHeight="1" spans="1:8">
      <c r="A27" s="65"/>
      <c r="B27" s="66"/>
      <c r="C27" s="66"/>
      <c r="D27" s="66"/>
      <c r="E27" s="65" t="s">
        <v>34</v>
      </c>
      <c r="F27" s="66"/>
      <c r="G27" s="66"/>
      <c r="H27" s="66"/>
    </row>
    <row r="28" ht="24" customHeight="1" spans="1:8">
      <c r="A28" s="65"/>
      <c r="B28" s="66"/>
      <c r="C28" s="66"/>
      <c r="D28" s="66"/>
      <c r="E28" s="91"/>
      <c r="F28" s="92"/>
      <c r="G28" s="92"/>
      <c r="H28" s="66"/>
    </row>
    <row r="29" ht="24" customHeight="1" spans="1:8">
      <c r="A29" s="77" t="s">
        <v>35</v>
      </c>
      <c r="B29" s="66">
        <v>712.71</v>
      </c>
      <c r="C29" s="66">
        <v>912.13</v>
      </c>
      <c r="D29" s="66">
        <v>27.98</v>
      </c>
      <c r="E29" s="77" t="s">
        <v>36</v>
      </c>
      <c r="F29" s="66">
        <f>SUM(F8:F28)</f>
        <v>712.71</v>
      </c>
      <c r="G29" s="66">
        <f>SUM(G8:G28)</f>
        <v>912.13</v>
      </c>
      <c r="H29" s="66">
        <v>27.98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C7" sqref="C7:E14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6" t="s">
        <v>2</v>
      </c>
    </row>
    <row r="4" ht="24" customHeight="1" spans="1:12">
      <c r="A4" s="7" t="s">
        <v>173</v>
      </c>
      <c r="B4" s="7" t="s">
        <v>174</v>
      </c>
      <c r="C4" s="8" t="s">
        <v>156</v>
      </c>
      <c r="D4" s="8"/>
      <c r="E4" s="8"/>
      <c r="F4" s="8"/>
      <c r="G4" s="8"/>
      <c r="H4" s="8"/>
      <c r="I4" s="8"/>
      <c r="J4" s="8"/>
      <c r="K4" s="8"/>
      <c r="L4" s="7" t="s">
        <v>86</v>
      </c>
    </row>
    <row r="5" ht="25.5" customHeight="1" spans="1:12">
      <c r="A5" s="9"/>
      <c r="B5" s="9"/>
      <c r="C5" s="10" t="s">
        <v>158</v>
      </c>
      <c r="D5" s="11" t="s">
        <v>175</v>
      </c>
      <c r="E5" s="12"/>
      <c r="F5" s="12"/>
      <c r="G5" s="12"/>
      <c r="H5" s="12"/>
      <c r="I5" s="27"/>
      <c r="J5" s="28" t="s">
        <v>159</v>
      </c>
      <c r="K5" s="28" t="s">
        <v>160</v>
      </c>
      <c r="L5" s="9"/>
    </row>
    <row r="6" ht="81" customHeight="1" spans="1:12">
      <c r="A6" s="13"/>
      <c r="B6" s="13"/>
      <c r="C6" s="10"/>
      <c r="D6" s="14" t="s">
        <v>161</v>
      </c>
      <c r="E6" s="10" t="s">
        <v>162</v>
      </c>
      <c r="F6" s="10" t="s">
        <v>163</v>
      </c>
      <c r="G6" s="10" t="s">
        <v>164</v>
      </c>
      <c r="H6" s="10" t="s">
        <v>165</v>
      </c>
      <c r="I6" s="29" t="s">
        <v>176</v>
      </c>
      <c r="J6" s="30"/>
      <c r="K6" s="30"/>
      <c r="L6" s="13"/>
    </row>
    <row r="7" ht="64" customHeight="1" spans="1:12">
      <c r="A7" s="15" t="s">
        <v>177</v>
      </c>
      <c r="B7" s="15" t="s">
        <v>178</v>
      </c>
      <c r="C7" s="16">
        <v>15.3</v>
      </c>
      <c r="D7" s="17">
        <v>15.3</v>
      </c>
      <c r="E7" s="16">
        <v>15.3</v>
      </c>
      <c r="F7" s="18"/>
      <c r="G7" s="18"/>
      <c r="H7" s="19"/>
      <c r="I7" s="18"/>
      <c r="J7" s="18"/>
      <c r="K7" s="18"/>
      <c r="L7" s="18"/>
    </row>
    <row r="8" ht="32.25" customHeight="1" spans="1:12">
      <c r="A8" s="18"/>
      <c r="B8" s="18"/>
      <c r="C8" s="20"/>
      <c r="D8" s="21"/>
      <c r="E8" s="20"/>
      <c r="F8" s="18"/>
      <c r="G8" s="18"/>
      <c r="H8" s="19"/>
      <c r="I8" s="18"/>
      <c r="J8" s="18"/>
      <c r="K8" s="18"/>
      <c r="L8" s="18"/>
    </row>
    <row r="9" ht="32.25" customHeight="1" spans="1:12">
      <c r="A9" s="18"/>
      <c r="B9" s="18"/>
      <c r="C9" s="20"/>
      <c r="D9" s="21"/>
      <c r="E9" s="20"/>
      <c r="F9" s="18"/>
      <c r="G9" s="18"/>
      <c r="H9" s="19"/>
      <c r="I9" s="18"/>
      <c r="J9" s="18"/>
      <c r="K9" s="18"/>
      <c r="L9" s="18"/>
    </row>
    <row r="10" ht="32.25" customHeight="1" spans="1:12">
      <c r="A10" s="18"/>
      <c r="B10" s="18"/>
      <c r="C10" s="20"/>
      <c r="D10" s="21"/>
      <c r="E10" s="20"/>
      <c r="F10" s="18"/>
      <c r="G10" s="18"/>
      <c r="H10" s="19"/>
      <c r="I10" s="18"/>
      <c r="J10" s="18"/>
      <c r="K10" s="18"/>
      <c r="L10" s="18"/>
    </row>
    <row r="11" ht="32.25" customHeight="1" spans="1:12">
      <c r="A11" s="18"/>
      <c r="B11" s="18"/>
      <c r="C11" s="20"/>
      <c r="D11" s="21"/>
      <c r="E11" s="20"/>
      <c r="F11" s="18"/>
      <c r="G11" s="18"/>
      <c r="H11" s="19"/>
      <c r="I11" s="18"/>
      <c r="J11" s="18"/>
      <c r="K11" s="18"/>
      <c r="L11" s="18"/>
    </row>
    <row r="12" ht="32.25" customHeight="1" spans="1:12">
      <c r="A12" s="18"/>
      <c r="B12" s="18"/>
      <c r="C12" s="20"/>
      <c r="D12" s="21"/>
      <c r="E12" s="20"/>
      <c r="F12" s="18"/>
      <c r="G12" s="18"/>
      <c r="H12" s="19"/>
      <c r="I12" s="18"/>
      <c r="J12" s="18"/>
      <c r="K12" s="18"/>
      <c r="L12" s="18"/>
    </row>
    <row r="13" ht="32.25" customHeight="1" spans="1:12">
      <c r="A13" s="18"/>
      <c r="B13" s="18"/>
      <c r="C13" s="20"/>
      <c r="D13" s="21"/>
      <c r="E13" s="20"/>
      <c r="F13" s="18"/>
      <c r="G13" s="18"/>
      <c r="H13" s="19"/>
      <c r="I13" s="18"/>
      <c r="J13" s="18"/>
      <c r="K13" s="18"/>
      <c r="L13" s="18"/>
    </row>
    <row r="14" ht="32.25" customHeight="1" spans="1:12">
      <c r="A14" s="22" t="s">
        <v>179</v>
      </c>
      <c r="B14" s="23"/>
      <c r="C14" s="16">
        <f>SUM(C7:C13)</f>
        <v>15.3</v>
      </c>
      <c r="D14" s="17">
        <f>SUM(D7:D13)</f>
        <v>15.3</v>
      </c>
      <c r="E14" s="16">
        <f>SUM(E7:E13)</f>
        <v>15.3</v>
      </c>
      <c r="F14" s="24"/>
      <c r="G14" s="24"/>
      <c r="H14" s="25"/>
      <c r="I14" s="24"/>
      <c r="J14" s="24"/>
      <c r="K14" s="24"/>
      <c r="L14" s="24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2" sqref="A2:G2"/>
    </sheetView>
  </sheetViews>
  <sheetFormatPr defaultColWidth="6.875" defaultRowHeight="11.25" outlineLevelCol="6"/>
  <cols>
    <col min="1" max="1" width="11.875" style="73" customWidth="1"/>
    <col min="2" max="2" width="36.375" style="73" customWidth="1"/>
    <col min="3" max="5" width="14.625" style="73" customWidth="1"/>
    <col min="6" max="6" width="12" style="73" customWidth="1"/>
    <col min="7" max="7" width="15.625" style="73" customWidth="1"/>
    <col min="8" max="16384" width="6.875" style="73"/>
  </cols>
  <sheetData>
    <row r="1" ht="16.5" customHeight="1" spans="1:7">
      <c r="A1" s="74" t="s">
        <v>37</v>
      </c>
      <c r="B1" s="75"/>
      <c r="C1" s="75"/>
      <c r="D1" s="81"/>
      <c r="E1" s="81"/>
      <c r="F1" s="81"/>
      <c r="G1" s="81"/>
    </row>
    <row r="2" ht="29.25" customHeight="1" spans="1:7">
      <c r="A2" s="76" t="s">
        <v>38</v>
      </c>
      <c r="B2" s="76"/>
      <c r="C2" s="76"/>
      <c r="D2" s="76"/>
      <c r="E2" s="76"/>
      <c r="F2" s="76"/>
      <c r="G2" s="76"/>
    </row>
    <row r="3" ht="26.25" customHeight="1" spans="1:7">
      <c r="A3" s="56"/>
      <c r="B3" s="56"/>
      <c r="C3" s="56"/>
      <c r="D3" s="56"/>
      <c r="E3" s="56"/>
      <c r="F3" s="56"/>
      <c r="G3" s="104" t="s">
        <v>2</v>
      </c>
    </row>
    <row r="4" ht="26.25" customHeight="1" spans="1:7">
      <c r="A4" s="77" t="s">
        <v>39</v>
      </c>
      <c r="B4" s="77"/>
      <c r="C4" s="111" t="s">
        <v>35</v>
      </c>
      <c r="D4" s="112" t="s">
        <v>40</v>
      </c>
      <c r="E4" s="112" t="s">
        <v>41</v>
      </c>
      <c r="F4" s="112" t="s">
        <v>42</v>
      </c>
      <c r="G4" s="111" t="s">
        <v>43</v>
      </c>
    </row>
    <row r="5" s="72" customFormat="1" ht="47.25" customHeight="1" spans="1:7">
      <c r="A5" s="77" t="s">
        <v>44</v>
      </c>
      <c r="B5" s="77" t="s">
        <v>45</v>
      </c>
      <c r="C5" s="113"/>
      <c r="D5" s="112"/>
      <c r="E5" s="112"/>
      <c r="F5" s="112"/>
      <c r="G5" s="113"/>
    </row>
    <row r="6" s="72" customFormat="1" ht="25.5" customHeight="1" spans="1:7">
      <c r="A6" s="78" t="s">
        <v>46</v>
      </c>
      <c r="B6" s="79" t="s">
        <v>47</v>
      </c>
      <c r="C6" s="95">
        <v>95.7</v>
      </c>
      <c r="D6" s="95">
        <v>95.7</v>
      </c>
      <c r="E6" s="77"/>
      <c r="F6" s="77"/>
      <c r="G6" s="77"/>
    </row>
    <row r="7" s="72" customFormat="1" ht="25.5" customHeight="1" spans="1:7">
      <c r="A7" s="78" t="s">
        <v>48</v>
      </c>
      <c r="B7" s="79" t="s">
        <v>49</v>
      </c>
      <c r="C7" s="95">
        <v>95.7</v>
      </c>
      <c r="D7" s="95">
        <v>95.7</v>
      </c>
      <c r="E7" s="77"/>
      <c r="F7" s="77"/>
      <c r="G7" s="77"/>
    </row>
    <row r="8" s="72" customFormat="1" ht="25.5" customHeight="1" spans="1:7">
      <c r="A8" s="78" t="s">
        <v>50</v>
      </c>
      <c r="B8" s="79" t="s">
        <v>51</v>
      </c>
      <c r="C8" s="95">
        <v>94.59</v>
      </c>
      <c r="D8" s="95">
        <v>94.59</v>
      </c>
      <c r="E8" s="77"/>
      <c r="F8" s="77"/>
      <c r="G8" s="77"/>
    </row>
    <row r="9" s="72" customFormat="1" ht="25.5" customHeight="1" spans="1:7">
      <c r="A9" s="114">
        <v>2080506</v>
      </c>
      <c r="B9" s="79" t="s">
        <v>52</v>
      </c>
      <c r="C9" s="95">
        <v>1.11</v>
      </c>
      <c r="D9" s="95">
        <v>1.11</v>
      </c>
      <c r="E9" s="77"/>
      <c r="F9" s="77"/>
      <c r="G9" s="77"/>
    </row>
    <row r="10" s="72" customFormat="1" ht="25.5" customHeight="1" spans="1:7">
      <c r="A10" s="78" t="s">
        <v>53</v>
      </c>
      <c r="B10" s="79" t="s">
        <v>54</v>
      </c>
      <c r="C10" s="64">
        <v>778.59</v>
      </c>
      <c r="D10" s="64">
        <v>778.59</v>
      </c>
      <c r="E10" s="77"/>
      <c r="F10" s="77"/>
      <c r="G10" s="77"/>
    </row>
    <row r="11" customFormat="1" ht="25.5" customHeight="1" spans="1:7">
      <c r="A11" s="78" t="s">
        <v>55</v>
      </c>
      <c r="B11" s="79" t="s">
        <v>56</v>
      </c>
      <c r="C11" s="64">
        <v>778.59</v>
      </c>
      <c r="D11" s="64">
        <v>778.59</v>
      </c>
      <c r="E11" s="107"/>
      <c r="F11" s="107"/>
      <c r="G11" s="107"/>
    </row>
    <row r="12" customFormat="1" ht="25.5" customHeight="1" spans="1:7">
      <c r="A12" s="78" t="s">
        <v>57</v>
      </c>
      <c r="B12" s="80" t="s">
        <v>58</v>
      </c>
      <c r="C12" s="64">
        <v>737.29</v>
      </c>
      <c r="D12" s="64">
        <v>737.29</v>
      </c>
      <c r="E12" s="77"/>
      <c r="F12" s="77"/>
      <c r="G12" s="77"/>
    </row>
    <row r="13" customFormat="1" ht="25.5" customHeight="1" spans="1:7">
      <c r="A13" s="78" t="s">
        <v>59</v>
      </c>
      <c r="B13" s="65" t="s">
        <v>60</v>
      </c>
      <c r="C13" s="95">
        <v>41.3</v>
      </c>
      <c r="D13" s="66">
        <v>41.3</v>
      </c>
      <c r="E13" s="77"/>
      <c r="F13" s="77"/>
      <c r="G13" s="77"/>
    </row>
    <row r="14" customFormat="1" ht="25.5" customHeight="1" spans="1:7">
      <c r="A14" s="78" t="s">
        <v>61</v>
      </c>
      <c r="B14" s="79" t="s">
        <v>62</v>
      </c>
      <c r="C14" s="95">
        <v>37.84</v>
      </c>
      <c r="D14" s="66">
        <v>37.84</v>
      </c>
      <c r="E14" s="77"/>
      <c r="F14" s="77"/>
      <c r="G14" s="77"/>
    </row>
    <row r="15" customFormat="1" ht="25.5" customHeight="1" spans="1:7">
      <c r="A15" s="78" t="s">
        <v>63</v>
      </c>
      <c r="B15" s="79" t="s">
        <v>64</v>
      </c>
      <c r="C15" s="95">
        <v>37.84</v>
      </c>
      <c r="D15" s="66">
        <v>37.84</v>
      </c>
      <c r="E15" s="77"/>
      <c r="F15" s="77"/>
      <c r="G15" s="77"/>
    </row>
    <row r="16" ht="25.5" customHeight="1" spans="1:7">
      <c r="A16" s="78" t="s">
        <v>65</v>
      </c>
      <c r="B16" s="79" t="s">
        <v>66</v>
      </c>
      <c r="C16" s="95">
        <v>37.84</v>
      </c>
      <c r="D16" s="66">
        <v>37.84</v>
      </c>
      <c r="E16" s="77"/>
      <c r="F16" s="77"/>
      <c r="G16" s="77"/>
    </row>
    <row r="17" ht="25.5" customHeight="1" spans="1:7">
      <c r="A17" s="97" t="s">
        <v>67</v>
      </c>
      <c r="B17" s="110"/>
      <c r="C17" s="95">
        <f>C6+C10+C14</f>
        <v>912.13</v>
      </c>
      <c r="D17" s="95">
        <f>D6+D10+D14</f>
        <v>912.13</v>
      </c>
      <c r="E17" s="77"/>
      <c r="F17" s="77"/>
      <c r="G17" s="77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GridLines="0" showZeros="0" workbookViewId="0">
      <selection activeCell="A3" sqref="A3:E3"/>
    </sheetView>
  </sheetViews>
  <sheetFormatPr defaultColWidth="6.875" defaultRowHeight="11.25" outlineLevelCol="4"/>
  <cols>
    <col min="1" max="1" width="19.375" style="73" customWidth="1"/>
    <col min="2" max="2" width="36.375" style="73" customWidth="1"/>
    <col min="3" max="3" width="18.875" style="73" customWidth="1"/>
    <col min="4" max="4" width="18.75" style="73" customWidth="1"/>
    <col min="5" max="5" width="24.125" style="73" customWidth="1"/>
    <col min="6" max="16384" width="6.875" style="73"/>
  </cols>
  <sheetData>
    <row r="1" ht="16.5" customHeight="1" spans="1:5">
      <c r="A1" s="74" t="s">
        <v>68</v>
      </c>
      <c r="B1" s="75"/>
      <c r="C1" s="75"/>
      <c r="D1" s="81"/>
      <c r="E1" s="81"/>
    </row>
    <row r="2" ht="16.5" customHeight="1" spans="1:5">
      <c r="A2" s="75"/>
      <c r="B2" s="75"/>
      <c r="C2" s="75"/>
      <c r="D2" s="81"/>
      <c r="E2" s="81"/>
    </row>
    <row r="3" ht="29.25" customHeight="1" spans="1:5">
      <c r="A3" s="76" t="s">
        <v>69</v>
      </c>
      <c r="B3" s="76"/>
      <c r="C3" s="76"/>
      <c r="D3" s="76"/>
      <c r="E3" s="76"/>
    </row>
    <row r="4" ht="26.25" customHeight="1" spans="1:5">
      <c r="A4" s="56"/>
      <c r="B4" s="56"/>
      <c r="C4" s="56"/>
      <c r="D4" s="56"/>
      <c r="E4" s="104" t="s">
        <v>2</v>
      </c>
    </row>
    <row r="5" ht="26.25" customHeight="1" spans="1:5">
      <c r="A5" s="105" t="s">
        <v>39</v>
      </c>
      <c r="B5" s="106"/>
      <c r="C5" s="107" t="s">
        <v>36</v>
      </c>
      <c r="D5" s="107" t="s">
        <v>70</v>
      </c>
      <c r="E5" s="107" t="s">
        <v>71</v>
      </c>
    </row>
    <row r="6" s="72" customFormat="1" ht="27.75" customHeight="1" spans="1:5">
      <c r="A6" s="77" t="s">
        <v>44</v>
      </c>
      <c r="B6" s="77" t="s">
        <v>45</v>
      </c>
      <c r="C6" s="108"/>
      <c r="D6" s="108"/>
      <c r="E6" s="108"/>
    </row>
    <row r="7" s="72" customFormat="1" ht="30" customHeight="1" spans="1:5">
      <c r="A7" s="78" t="s">
        <v>46</v>
      </c>
      <c r="B7" s="79" t="s">
        <v>47</v>
      </c>
      <c r="C7" s="95">
        <v>95.7</v>
      </c>
      <c r="D7" s="95">
        <v>95.7</v>
      </c>
      <c r="E7" s="95"/>
    </row>
    <row r="8" s="72" customFormat="1" ht="30" customHeight="1" spans="1:5">
      <c r="A8" s="78" t="s">
        <v>48</v>
      </c>
      <c r="B8" s="79" t="s">
        <v>49</v>
      </c>
      <c r="C8" s="95">
        <v>95.7</v>
      </c>
      <c r="D8" s="95">
        <v>95.7</v>
      </c>
      <c r="E8" s="95"/>
    </row>
    <row r="9" s="72" customFormat="1" ht="30" customHeight="1" spans="1:5">
      <c r="A9" s="78" t="s">
        <v>50</v>
      </c>
      <c r="B9" s="79" t="s">
        <v>51</v>
      </c>
      <c r="C9" s="95">
        <v>94.59</v>
      </c>
      <c r="D9" s="95">
        <v>94.59</v>
      </c>
      <c r="E9" s="95"/>
    </row>
    <row r="10" s="72" customFormat="1" ht="30" customHeight="1" spans="1:5">
      <c r="A10" s="109" t="s">
        <v>72</v>
      </c>
      <c r="B10" s="79" t="s">
        <v>52</v>
      </c>
      <c r="C10" s="95">
        <v>1.11</v>
      </c>
      <c r="D10" s="95">
        <v>1.11</v>
      </c>
      <c r="E10" s="95"/>
    </row>
    <row r="11" customFormat="1" ht="30" customHeight="1" spans="1:5">
      <c r="A11" s="78" t="s">
        <v>53</v>
      </c>
      <c r="B11" s="79" t="s">
        <v>54</v>
      </c>
      <c r="C11" s="95">
        <v>778.59</v>
      </c>
      <c r="D11" s="95">
        <v>681.79</v>
      </c>
      <c r="E11" s="95">
        <v>96.8</v>
      </c>
    </row>
    <row r="12" customFormat="1" ht="30" customHeight="1" spans="1:5">
      <c r="A12" s="78" t="s">
        <v>55</v>
      </c>
      <c r="B12" s="79" t="s">
        <v>56</v>
      </c>
      <c r="C12" s="95">
        <v>778.59</v>
      </c>
      <c r="D12" s="95">
        <v>681.79</v>
      </c>
      <c r="E12" s="95">
        <v>96.8</v>
      </c>
    </row>
    <row r="13" customFormat="1" ht="30" customHeight="1" spans="1:5">
      <c r="A13" s="78" t="s">
        <v>57</v>
      </c>
      <c r="B13" s="80" t="s">
        <v>58</v>
      </c>
      <c r="C13" s="95">
        <f>D13+E13</f>
        <v>737.29</v>
      </c>
      <c r="D13" s="95">
        <v>681.79</v>
      </c>
      <c r="E13" s="95">
        <v>55.5</v>
      </c>
    </row>
    <row r="14" ht="30" customHeight="1" spans="1:5">
      <c r="A14" s="78" t="s">
        <v>59</v>
      </c>
      <c r="B14" s="65" t="s">
        <v>60</v>
      </c>
      <c r="C14" s="95">
        <f>D14+E14</f>
        <v>41.3</v>
      </c>
      <c r="D14" s="95"/>
      <c r="E14" s="95">
        <v>41.3</v>
      </c>
    </row>
    <row r="15" ht="30" customHeight="1" spans="1:5">
      <c r="A15" s="78" t="s">
        <v>61</v>
      </c>
      <c r="B15" s="79" t="s">
        <v>62</v>
      </c>
      <c r="C15" s="95">
        <v>37.84</v>
      </c>
      <c r="D15" s="95">
        <v>37.84</v>
      </c>
      <c r="E15" s="95"/>
    </row>
    <row r="16" ht="30" customHeight="1" spans="1:5">
      <c r="A16" s="78" t="s">
        <v>63</v>
      </c>
      <c r="B16" s="79" t="s">
        <v>64</v>
      </c>
      <c r="C16" s="95">
        <v>37.84</v>
      </c>
      <c r="D16" s="95">
        <v>37.84</v>
      </c>
      <c r="E16" s="95"/>
    </row>
    <row r="17" ht="30" customHeight="1" spans="1:5">
      <c r="A17" s="78" t="s">
        <v>65</v>
      </c>
      <c r="B17" s="79" t="s">
        <v>66</v>
      </c>
      <c r="C17" s="95">
        <v>37.84</v>
      </c>
      <c r="D17" s="95">
        <v>37.84</v>
      </c>
      <c r="E17" s="95"/>
    </row>
    <row r="18" ht="25" customHeight="1" spans="1:5">
      <c r="A18" s="97" t="s">
        <v>67</v>
      </c>
      <c r="B18" s="110"/>
      <c r="C18" s="95">
        <f>C7+C11+C15</f>
        <v>912.13</v>
      </c>
      <c r="D18" s="95">
        <f>D7+D11+D15</f>
        <v>815.33</v>
      </c>
      <c r="E18" s="95">
        <f>E7+E11+E15</f>
        <v>96.8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A3" sqref="A3:F3"/>
    </sheetView>
  </sheetViews>
  <sheetFormatPr defaultColWidth="6.875" defaultRowHeight="11.25" outlineLevelCol="5"/>
  <cols>
    <col min="1" max="1" width="28.125" style="73" customWidth="1"/>
    <col min="2" max="2" width="14.875" style="73" customWidth="1"/>
    <col min="3" max="3" width="30.375" style="73" customWidth="1"/>
    <col min="4" max="4" width="15.375" style="73" customWidth="1"/>
    <col min="5" max="6" width="17.125" style="73" customWidth="1"/>
    <col min="7" max="16384" width="6.875" style="73"/>
  </cols>
  <sheetData>
    <row r="1" ht="16.5" customHeight="1" spans="1:6">
      <c r="A1" s="56" t="s">
        <v>73</v>
      </c>
      <c r="B1" s="98"/>
      <c r="C1" s="98"/>
      <c r="D1" s="98"/>
      <c r="E1" s="98"/>
      <c r="F1" s="99"/>
    </row>
    <row r="2" ht="18.75" customHeight="1" spans="1:6">
      <c r="A2" s="100"/>
      <c r="B2" s="98"/>
      <c r="C2" s="98"/>
      <c r="D2" s="98"/>
      <c r="E2" s="98"/>
      <c r="F2" s="99"/>
    </row>
    <row r="3" ht="21" customHeight="1" spans="1:6">
      <c r="A3" s="59" t="s">
        <v>74</v>
      </c>
      <c r="B3" s="59"/>
      <c r="C3" s="59"/>
      <c r="D3" s="59"/>
      <c r="E3" s="59"/>
      <c r="F3" s="59"/>
    </row>
    <row r="4" ht="14.25" customHeight="1" spans="1:6">
      <c r="A4" s="101"/>
      <c r="B4" s="101"/>
      <c r="C4" s="101"/>
      <c r="D4" s="101"/>
      <c r="E4" s="101"/>
      <c r="F4" s="61" t="s">
        <v>2</v>
      </c>
    </row>
    <row r="5" ht="24" customHeight="1" spans="1:6">
      <c r="A5" s="118" t="s">
        <v>3</v>
      </c>
      <c r="B5" s="77"/>
      <c r="C5" s="118" t="s">
        <v>4</v>
      </c>
      <c r="D5" s="77"/>
      <c r="E5" s="77"/>
      <c r="F5" s="77"/>
    </row>
    <row r="6" ht="24" customHeight="1" spans="1:6">
      <c r="A6" s="118" t="s">
        <v>5</v>
      </c>
      <c r="B6" s="118" t="s">
        <v>6</v>
      </c>
      <c r="C6" s="77" t="s">
        <v>39</v>
      </c>
      <c r="D6" s="77" t="s">
        <v>6</v>
      </c>
      <c r="E6" s="77"/>
      <c r="F6" s="77"/>
    </row>
    <row r="7" ht="24" customHeight="1" spans="1:6">
      <c r="A7" s="77"/>
      <c r="B7" s="77"/>
      <c r="C7" s="77"/>
      <c r="D7" s="77" t="s">
        <v>75</v>
      </c>
      <c r="E7" s="77" t="s">
        <v>40</v>
      </c>
      <c r="F7" s="77" t="s">
        <v>76</v>
      </c>
    </row>
    <row r="8" ht="24" customHeight="1" spans="1:6">
      <c r="A8" s="65" t="s">
        <v>11</v>
      </c>
      <c r="B8" s="66">
        <v>912.13</v>
      </c>
      <c r="C8" s="79" t="s">
        <v>12</v>
      </c>
      <c r="D8" s="95"/>
      <c r="E8" s="95"/>
      <c r="F8" s="66"/>
    </row>
    <row r="9" ht="24" customHeight="1" spans="1:6">
      <c r="A9" s="65" t="s">
        <v>77</v>
      </c>
      <c r="B9" s="102"/>
      <c r="C9" s="79" t="s">
        <v>14</v>
      </c>
      <c r="D9" s="95"/>
      <c r="E9" s="95"/>
      <c r="F9" s="66"/>
    </row>
    <row r="10" ht="24" customHeight="1" spans="1:6">
      <c r="A10" s="65"/>
      <c r="B10" s="103"/>
      <c r="C10" s="79" t="s">
        <v>16</v>
      </c>
      <c r="D10" s="95"/>
      <c r="E10" s="95"/>
      <c r="F10" s="66"/>
    </row>
    <row r="11" ht="24" customHeight="1" spans="1:6">
      <c r="A11" s="65"/>
      <c r="B11" s="103"/>
      <c r="C11" s="65" t="s">
        <v>18</v>
      </c>
      <c r="D11" s="66"/>
      <c r="E11" s="66"/>
      <c r="F11" s="66"/>
    </row>
    <row r="12" ht="24" customHeight="1" spans="1:6">
      <c r="A12" s="65"/>
      <c r="B12" s="103"/>
      <c r="C12" s="79" t="s">
        <v>19</v>
      </c>
      <c r="D12" s="95"/>
      <c r="E12" s="95"/>
      <c r="F12" s="66"/>
    </row>
    <row r="13" ht="24" customHeight="1" spans="1:6">
      <c r="A13" s="65"/>
      <c r="B13" s="103"/>
      <c r="C13" s="79" t="s">
        <v>20</v>
      </c>
      <c r="D13" s="95"/>
      <c r="E13" s="95"/>
      <c r="F13" s="66"/>
    </row>
    <row r="14" ht="24" customHeight="1" spans="1:6">
      <c r="A14" s="65"/>
      <c r="B14" s="103"/>
      <c r="C14" s="65" t="s">
        <v>21</v>
      </c>
      <c r="D14" s="66"/>
      <c r="E14" s="66"/>
      <c r="F14" s="66"/>
    </row>
    <row r="15" ht="24" customHeight="1" spans="1:6">
      <c r="A15" s="65"/>
      <c r="B15" s="103"/>
      <c r="C15" s="65" t="s">
        <v>22</v>
      </c>
      <c r="D15" s="66">
        <v>95.7</v>
      </c>
      <c r="E15" s="66">
        <v>95.7</v>
      </c>
      <c r="F15" s="66"/>
    </row>
    <row r="16" ht="24" customHeight="1" spans="1:6">
      <c r="A16" s="65"/>
      <c r="B16" s="103"/>
      <c r="C16" s="79" t="s">
        <v>23</v>
      </c>
      <c r="D16" s="95"/>
      <c r="E16" s="95"/>
      <c r="F16" s="66"/>
    </row>
    <row r="17" ht="24" customHeight="1" spans="1:6">
      <c r="A17" s="65"/>
      <c r="B17" s="103"/>
      <c r="C17" s="79" t="s">
        <v>24</v>
      </c>
      <c r="D17" s="95"/>
      <c r="E17" s="95"/>
      <c r="F17" s="66"/>
    </row>
    <row r="18" ht="24" customHeight="1" spans="1:6">
      <c r="A18" s="65"/>
      <c r="B18" s="103"/>
      <c r="C18" s="65" t="s">
        <v>25</v>
      </c>
      <c r="D18" s="66"/>
      <c r="E18" s="66"/>
      <c r="F18" s="66"/>
    </row>
    <row r="19" ht="24" customHeight="1" spans="1:6">
      <c r="A19" s="65"/>
      <c r="B19" s="103"/>
      <c r="C19" s="65" t="s">
        <v>26</v>
      </c>
      <c r="D19" s="66">
        <v>778.59</v>
      </c>
      <c r="E19" s="66">
        <v>778.59</v>
      </c>
      <c r="F19" s="66"/>
    </row>
    <row r="20" ht="24" customHeight="1" spans="1:6">
      <c r="A20" s="65"/>
      <c r="B20" s="103"/>
      <c r="C20" s="65" t="s">
        <v>27</v>
      </c>
      <c r="D20" s="66"/>
      <c r="E20" s="66"/>
      <c r="F20" s="66"/>
    </row>
    <row r="21" ht="24" customHeight="1" spans="1:6">
      <c r="A21" s="65"/>
      <c r="B21" s="103"/>
      <c r="C21" s="65" t="s">
        <v>28</v>
      </c>
      <c r="D21" s="66"/>
      <c r="E21" s="66"/>
      <c r="F21" s="66"/>
    </row>
    <row r="22" ht="24" customHeight="1" spans="1:6">
      <c r="A22" s="65"/>
      <c r="B22" s="103"/>
      <c r="C22" s="65" t="s">
        <v>29</v>
      </c>
      <c r="D22" s="66"/>
      <c r="E22" s="66"/>
      <c r="F22" s="66"/>
    </row>
    <row r="23" ht="24" customHeight="1" spans="1:6">
      <c r="A23" s="65"/>
      <c r="B23" s="103"/>
      <c r="C23" s="65" t="s">
        <v>30</v>
      </c>
      <c r="D23" s="66"/>
      <c r="E23" s="66"/>
      <c r="F23" s="66"/>
    </row>
    <row r="24" ht="24" customHeight="1" spans="1:6">
      <c r="A24" s="65"/>
      <c r="B24" s="103"/>
      <c r="C24" s="65" t="s">
        <v>31</v>
      </c>
      <c r="D24" s="66"/>
      <c r="E24" s="66"/>
      <c r="F24" s="66"/>
    </row>
    <row r="25" ht="24" customHeight="1" spans="1:6">
      <c r="A25" s="65"/>
      <c r="B25" s="103"/>
      <c r="C25" s="65" t="s">
        <v>32</v>
      </c>
      <c r="D25" s="66">
        <v>37.84</v>
      </c>
      <c r="E25" s="66">
        <v>37.84</v>
      </c>
      <c r="F25" s="66"/>
    </row>
    <row r="26" ht="24" customHeight="1" spans="1:6">
      <c r="A26" s="65"/>
      <c r="B26" s="103"/>
      <c r="C26" s="65" t="s">
        <v>33</v>
      </c>
      <c r="D26" s="66"/>
      <c r="E26" s="66"/>
      <c r="F26" s="66"/>
    </row>
    <row r="27" ht="24" customHeight="1" spans="1:6">
      <c r="A27" s="65"/>
      <c r="B27" s="103"/>
      <c r="C27" s="65" t="s">
        <v>34</v>
      </c>
      <c r="D27" s="66"/>
      <c r="E27" s="66"/>
      <c r="F27" s="66"/>
    </row>
    <row r="28" ht="24" customHeight="1" spans="1:6">
      <c r="A28" s="65"/>
      <c r="B28" s="103"/>
      <c r="C28" s="65"/>
      <c r="D28" s="66"/>
      <c r="E28" s="66"/>
      <c r="F28" s="66"/>
    </row>
    <row r="29" ht="24" customHeight="1" spans="1:6">
      <c r="A29" s="77" t="s">
        <v>35</v>
      </c>
      <c r="B29" s="66">
        <v>912.13</v>
      </c>
      <c r="C29" s="77" t="s">
        <v>36</v>
      </c>
      <c r="D29" s="66">
        <f>SUM(D8:D28)</f>
        <v>912.13</v>
      </c>
      <c r="E29" s="66">
        <f>SUM(E8:E28)</f>
        <v>912.13</v>
      </c>
      <c r="F29" s="66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showGridLines="0" showZeros="0" topLeftCell="A7" workbookViewId="0">
      <selection activeCell="A3" sqref="A3:K3"/>
    </sheetView>
  </sheetViews>
  <sheetFormatPr defaultColWidth="6.875" defaultRowHeight="11.25"/>
  <cols>
    <col min="1" max="1" width="18.125" style="73" customWidth="1"/>
    <col min="2" max="2" width="37.75" style="73" customWidth="1"/>
    <col min="3" max="3" width="12.125" style="73" customWidth="1"/>
    <col min="4" max="4" width="11.25" style="73" customWidth="1"/>
    <col min="5" max="5" width="10" style="73" customWidth="1"/>
    <col min="6" max="6" width="12.25" style="73" customWidth="1"/>
    <col min="7" max="7" width="11.625" style="73" customWidth="1"/>
    <col min="8" max="8" width="12.25" style="73" customWidth="1"/>
    <col min="9" max="11" width="10.875" style="73" customWidth="1"/>
    <col min="12" max="16384" width="6.875" style="73"/>
  </cols>
  <sheetData>
    <row r="1" ht="16.5" customHeight="1" spans="1:11">
      <c r="A1" s="74" t="s">
        <v>78</v>
      </c>
      <c r="B1" s="75"/>
      <c r="C1" s="75"/>
      <c r="D1" s="75"/>
      <c r="E1" s="75"/>
      <c r="F1" s="75"/>
      <c r="G1" s="75"/>
      <c r="H1" s="75"/>
      <c r="I1" s="81"/>
      <c r="J1" s="81"/>
      <c r="K1" s="81"/>
    </row>
    <row r="2" ht="16.5" customHeight="1" spans="1:11">
      <c r="A2" s="75"/>
      <c r="B2" s="75"/>
      <c r="C2" s="75"/>
      <c r="D2" s="75"/>
      <c r="E2" s="75"/>
      <c r="F2" s="75"/>
      <c r="G2" s="75"/>
      <c r="H2" s="75"/>
      <c r="I2" s="81"/>
      <c r="J2" s="81"/>
      <c r="K2" s="81"/>
    </row>
    <row r="3" ht="29.25" customHeight="1" spans="1:11">
      <c r="A3" s="76" t="s">
        <v>79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ht="26.25" customHeight="1" spans="1:1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</row>
    <row r="5" ht="26.25" customHeight="1" spans="1:11">
      <c r="A5" s="77" t="s">
        <v>39</v>
      </c>
      <c r="B5" s="77"/>
      <c r="C5" s="77" t="s">
        <v>80</v>
      </c>
      <c r="D5" s="77"/>
      <c r="E5" s="77"/>
      <c r="F5" s="77" t="s">
        <v>81</v>
      </c>
      <c r="G5" s="77"/>
      <c r="H5" s="77"/>
      <c r="I5" s="77" t="s">
        <v>82</v>
      </c>
      <c r="J5" s="77"/>
      <c r="K5" s="77"/>
    </row>
    <row r="6" s="72" customFormat="1" ht="30.75" customHeight="1" spans="1:11">
      <c r="A6" s="77" t="s">
        <v>44</v>
      </c>
      <c r="B6" s="77" t="s">
        <v>45</v>
      </c>
      <c r="C6" s="77" t="s">
        <v>67</v>
      </c>
      <c r="D6" s="77" t="s">
        <v>70</v>
      </c>
      <c r="E6" s="77" t="s">
        <v>71</v>
      </c>
      <c r="F6" s="77" t="s">
        <v>67</v>
      </c>
      <c r="G6" s="77" t="s">
        <v>70</v>
      </c>
      <c r="H6" s="77" t="s">
        <v>71</v>
      </c>
      <c r="I6" s="77" t="s">
        <v>67</v>
      </c>
      <c r="J6" s="77" t="s">
        <v>70</v>
      </c>
      <c r="K6" s="77" t="s">
        <v>71</v>
      </c>
    </row>
    <row r="7" s="72" customFormat="1" ht="30.75" customHeight="1" spans="1:11">
      <c r="A7" s="78" t="s">
        <v>46</v>
      </c>
      <c r="B7" s="79" t="s">
        <v>47</v>
      </c>
      <c r="C7" s="95">
        <v>93.25</v>
      </c>
      <c r="D7" s="95">
        <v>93.25</v>
      </c>
      <c r="E7" s="95"/>
      <c r="F7" s="95">
        <f>G7+H7</f>
        <v>95.7</v>
      </c>
      <c r="G7" s="95">
        <v>95.7</v>
      </c>
      <c r="H7" s="95"/>
      <c r="I7" s="66">
        <v>2.63</v>
      </c>
      <c r="J7" s="66">
        <v>2.63</v>
      </c>
      <c r="K7" s="66"/>
    </row>
    <row r="8" s="72" customFormat="1" ht="30.75" customHeight="1" spans="1:11">
      <c r="A8" s="78" t="s">
        <v>48</v>
      </c>
      <c r="B8" s="79" t="s">
        <v>49</v>
      </c>
      <c r="C8" s="95">
        <f t="shared" ref="C8:C17" si="0">D8+E8</f>
        <v>93.25</v>
      </c>
      <c r="D8" s="95">
        <v>93.25</v>
      </c>
      <c r="E8" s="95"/>
      <c r="F8" s="95">
        <f t="shared" ref="F8:F17" si="1">G8+H8</f>
        <v>95.7</v>
      </c>
      <c r="G8" s="95">
        <v>95.7</v>
      </c>
      <c r="H8" s="95"/>
      <c r="I8" s="66">
        <v>2.63</v>
      </c>
      <c r="J8" s="66">
        <v>2.63</v>
      </c>
      <c r="K8" s="66"/>
    </row>
    <row r="9" s="72" customFormat="1" ht="30.75" customHeight="1" spans="1:11">
      <c r="A9" s="78" t="s">
        <v>50</v>
      </c>
      <c r="B9" s="79" t="s">
        <v>51</v>
      </c>
      <c r="C9" s="95">
        <f t="shared" si="0"/>
        <v>93.25</v>
      </c>
      <c r="D9" s="95">
        <v>93.25</v>
      </c>
      <c r="E9" s="95"/>
      <c r="F9" s="95">
        <f t="shared" si="1"/>
        <v>94.59</v>
      </c>
      <c r="G9" s="95">
        <v>94.59</v>
      </c>
      <c r="H9" s="95"/>
      <c r="I9" s="66">
        <v>1.44</v>
      </c>
      <c r="J9" s="66">
        <v>1.44</v>
      </c>
      <c r="K9" s="66"/>
    </row>
    <row r="10" s="72" customFormat="1" ht="30.75" customHeight="1" spans="1:11">
      <c r="A10" s="79" t="s">
        <v>72</v>
      </c>
      <c r="B10" s="79" t="s">
        <v>52</v>
      </c>
      <c r="C10" s="95">
        <f t="shared" si="0"/>
        <v>0</v>
      </c>
      <c r="D10" s="95">
        <v>0</v>
      </c>
      <c r="E10" s="95"/>
      <c r="F10" s="95">
        <f t="shared" si="1"/>
        <v>1.11</v>
      </c>
      <c r="G10" s="95">
        <v>1.11</v>
      </c>
      <c r="H10" s="95"/>
      <c r="I10" s="66"/>
      <c r="J10" s="66"/>
      <c r="K10" s="66"/>
    </row>
    <row r="11" s="72" customFormat="1" ht="30.75" customHeight="1" spans="1:11">
      <c r="A11" s="79" t="s">
        <v>53</v>
      </c>
      <c r="B11" s="96" t="s">
        <v>54</v>
      </c>
      <c r="C11" s="95">
        <f t="shared" si="0"/>
        <v>582.16</v>
      </c>
      <c r="D11" s="95">
        <v>579.47</v>
      </c>
      <c r="E11" s="95">
        <v>2.69</v>
      </c>
      <c r="F11" s="95">
        <f t="shared" si="1"/>
        <v>778.59</v>
      </c>
      <c r="G11" s="66">
        <v>681.79</v>
      </c>
      <c r="H11" s="66">
        <v>96.8</v>
      </c>
      <c r="I11" s="66">
        <v>33.74</v>
      </c>
      <c r="J11" s="66">
        <v>17.66</v>
      </c>
      <c r="K11" s="66">
        <v>3498.51</v>
      </c>
    </row>
    <row r="12" customFormat="1" ht="30.75" customHeight="1" spans="1:11">
      <c r="A12" s="79" t="s">
        <v>55</v>
      </c>
      <c r="B12" s="65" t="s">
        <v>56</v>
      </c>
      <c r="C12" s="95">
        <f t="shared" si="0"/>
        <v>582.16</v>
      </c>
      <c r="D12" s="95">
        <v>579.47</v>
      </c>
      <c r="E12" s="95">
        <v>2.69</v>
      </c>
      <c r="F12" s="95">
        <f t="shared" si="1"/>
        <v>778.59</v>
      </c>
      <c r="G12" s="66">
        <v>681.79</v>
      </c>
      <c r="H12" s="66">
        <v>96.8</v>
      </c>
      <c r="I12" s="66">
        <v>33.74</v>
      </c>
      <c r="J12" s="66">
        <v>17.66</v>
      </c>
      <c r="K12" s="66">
        <v>3498.51</v>
      </c>
    </row>
    <row r="13" ht="30.75" customHeight="1" spans="1:11">
      <c r="A13" s="79" t="s">
        <v>57</v>
      </c>
      <c r="B13" s="79" t="s">
        <v>58</v>
      </c>
      <c r="C13" s="95">
        <f t="shared" si="0"/>
        <v>582.16</v>
      </c>
      <c r="D13" s="95">
        <v>579.47</v>
      </c>
      <c r="E13" s="95">
        <v>2.69</v>
      </c>
      <c r="F13" s="95">
        <f t="shared" si="1"/>
        <v>737.29</v>
      </c>
      <c r="G13" s="95">
        <v>681.79</v>
      </c>
      <c r="H13" s="95">
        <v>55.5</v>
      </c>
      <c r="I13" s="66">
        <v>26.65</v>
      </c>
      <c r="J13" s="66">
        <v>17.66</v>
      </c>
      <c r="K13" s="66">
        <v>1963.2</v>
      </c>
    </row>
    <row r="14" ht="30.75" customHeight="1" spans="1:11">
      <c r="A14" s="79" t="s">
        <v>59</v>
      </c>
      <c r="B14" s="79" t="s">
        <v>60</v>
      </c>
      <c r="C14" s="95">
        <f t="shared" si="0"/>
        <v>0</v>
      </c>
      <c r="D14" s="95"/>
      <c r="E14" s="95"/>
      <c r="F14" s="95">
        <f t="shared" si="1"/>
        <v>41.3</v>
      </c>
      <c r="G14" s="95"/>
      <c r="H14" s="95">
        <v>41.3</v>
      </c>
      <c r="I14" s="66"/>
      <c r="J14" s="66"/>
      <c r="K14" s="66"/>
    </row>
    <row r="15" ht="30.75" customHeight="1" spans="1:11">
      <c r="A15" s="79" t="s">
        <v>61</v>
      </c>
      <c r="B15" s="79" t="s">
        <v>62</v>
      </c>
      <c r="C15" s="95">
        <f t="shared" si="0"/>
        <v>37.3</v>
      </c>
      <c r="D15" s="95">
        <v>37.3</v>
      </c>
      <c r="E15" s="95"/>
      <c r="F15" s="95">
        <f t="shared" si="1"/>
        <v>37.84</v>
      </c>
      <c r="G15" s="95">
        <v>37.84</v>
      </c>
      <c r="H15" s="95"/>
      <c r="I15" s="66">
        <v>1.45</v>
      </c>
      <c r="J15" s="66">
        <v>1.45</v>
      </c>
      <c r="K15" s="66"/>
    </row>
    <row r="16" ht="30.75" customHeight="1" spans="1:11">
      <c r="A16" s="79" t="s">
        <v>63</v>
      </c>
      <c r="B16" s="79" t="s">
        <v>64</v>
      </c>
      <c r="C16" s="95">
        <f t="shared" si="0"/>
        <v>37.3</v>
      </c>
      <c r="D16" s="95">
        <v>37.3</v>
      </c>
      <c r="E16" s="95"/>
      <c r="F16" s="95">
        <f t="shared" si="1"/>
        <v>37.84</v>
      </c>
      <c r="G16" s="95">
        <v>37.84</v>
      </c>
      <c r="H16" s="95"/>
      <c r="I16" s="66">
        <v>1.45</v>
      </c>
      <c r="J16" s="66">
        <v>1.45</v>
      </c>
      <c r="K16" s="66"/>
    </row>
    <row r="17" ht="25" customHeight="1" spans="1:11">
      <c r="A17" s="79" t="s">
        <v>65</v>
      </c>
      <c r="B17" s="79" t="s">
        <v>66</v>
      </c>
      <c r="C17" s="95">
        <f t="shared" si="0"/>
        <v>37.3</v>
      </c>
      <c r="D17" s="95">
        <v>37.3</v>
      </c>
      <c r="E17" s="95"/>
      <c r="F17" s="95">
        <f t="shared" si="1"/>
        <v>37.84</v>
      </c>
      <c r="G17" s="95">
        <v>37.84</v>
      </c>
      <c r="H17" s="95"/>
      <c r="I17" s="66">
        <v>1.45</v>
      </c>
      <c r="J17" s="66">
        <v>1.45</v>
      </c>
      <c r="K17" s="66"/>
    </row>
    <row r="18" ht="27" customHeight="1" spans="1:11">
      <c r="A18" s="97" t="s">
        <v>67</v>
      </c>
      <c r="B18" s="97"/>
      <c r="C18" s="95">
        <f t="shared" ref="C18:H18" si="2">C7+C11+C15</f>
        <v>712.71</v>
      </c>
      <c r="D18" s="95">
        <f t="shared" si="2"/>
        <v>710.02</v>
      </c>
      <c r="E18" s="95">
        <f t="shared" si="2"/>
        <v>2.69</v>
      </c>
      <c r="F18" s="95">
        <f t="shared" si="2"/>
        <v>912.13</v>
      </c>
      <c r="G18" s="95">
        <f t="shared" si="2"/>
        <v>815.33</v>
      </c>
      <c r="H18" s="95">
        <f t="shared" si="2"/>
        <v>96.8</v>
      </c>
      <c r="I18" s="95">
        <v>27.98</v>
      </c>
      <c r="J18" s="95">
        <v>14.83</v>
      </c>
      <c r="K18" s="95">
        <v>3498.51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  <ignoredErrors>
    <ignoredError sqref="F7:F17 C8:C17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0" workbookViewId="0">
      <selection activeCell="B5" sqref="B5: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85" t="s">
        <v>83</v>
      </c>
      <c r="B1" s="86"/>
      <c r="C1" s="86"/>
    </row>
    <row r="2" ht="45.75" customHeight="1" spans="1:5">
      <c r="A2" s="87" t="s">
        <v>84</v>
      </c>
      <c r="B2" s="87"/>
      <c r="C2" s="87"/>
      <c r="D2" s="88"/>
      <c r="E2" s="88"/>
    </row>
    <row r="3" ht="20.25" customHeight="1" spans="3:3">
      <c r="C3" s="89" t="s">
        <v>2</v>
      </c>
    </row>
    <row r="4" ht="23.25" customHeight="1" spans="1:3">
      <c r="A4" s="90" t="s">
        <v>85</v>
      </c>
      <c r="B4" s="90" t="s">
        <v>6</v>
      </c>
      <c r="C4" s="90" t="s">
        <v>86</v>
      </c>
    </row>
    <row r="5" ht="23.25" customHeight="1" spans="1:3">
      <c r="A5" s="91" t="s">
        <v>87</v>
      </c>
      <c r="B5" s="92">
        <f>SUM(B6:B16)</f>
        <v>777.81</v>
      </c>
      <c r="C5" s="91"/>
    </row>
    <row r="6" ht="23.25" customHeight="1" spans="1:3">
      <c r="A6" s="91" t="s">
        <v>88</v>
      </c>
      <c r="B6" s="92">
        <v>258.19</v>
      </c>
      <c r="C6" s="91"/>
    </row>
    <row r="7" ht="23.25" customHeight="1" spans="1:3">
      <c r="A7" s="91" t="s">
        <v>89</v>
      </c>
      <c r="B7" s="92">
        <v>70.59</v>
      </c>
      <c r="C7" s="91"/>
    </row>
    <row r="8" ht="23.25" customHeight="1" spans="1:3">
      <c r="A8" s="91" t="s">
        <v>90</v>
      </c>
      <c r="B8" s="92">
        <v>21.52</v>
      </c>
      <c r="C8" s="91"/>
    </row>
    <row r="9" ht="23.25" customHeight="1" spans="1:3">
      <c r="A9" s="91" t="s">
        <v>91</v>
      </c>
      <c r="B9" s="92">
        <v>183.73</v>
      </c>
      <c r="C9" s="91"/>
    </row>
    <row r="10" ht="23.25" customHeight="1" spans="1:3">
      <c r="A10" s="91" t="s">
        <v>92</v>
      </c>
      <c r="B10" s="92">
        <v>94.59</v>
      </c>
      <c r="C10" s="91"/>
    </row>
    <row r="11" ht="23.25" customHeight="1" spans="1:3">
      <c r="A11" s="91" t="s">
        <v>93</v>
      </c>
      <c r="B11" s="92"/>
      <c r="C11" s="91"/>
    </row>
    <row r="12" ht="23.25" customHeight="1" spans="1:3">
      <c r="A12" s="91" t="s">
        <v>94</v>
      </c>
      <c r="B12" s="92">
        <v>28.38</v>
      </c>
      <c r="C12" s="91"/>
    </row>
    <row r="13" ht="23.25" customHeight="1" spans="1:3">
      <c r="A13" s="91" t="s">
        <v>95</v>
      </c>
      <c r="B13" s="92"/>
      <c r="C13" s="91"/>
    </row>
    <row r="14" ht="23.25" customHeight="1" spans="1:3">
      <c r="A14" s="91" t="s">
        <v>96</v>
      </c>
      <c r="B14" s="92">
        <v>0.55</v>
      </c>
      <c r="C14" s="91"/>
    </row>
    <row r="15" ht="23.25" customHeight="1" spans="1:3">
      <c r="A15" s="91" t="s">
        <v>66</v>
      </c>
      <c r="B15" s="92">
        <v>37.84</v>
      </c>
      <c r="C15" s="91"/>
    </row>
    <row r="16" ht="23.25" customHeight="1" spans="1:3">
      <c r="A16" s="91" t="s">
        <v>97</v>
      </c>
      <c r="B16" s="92">
        <v>82.42</v>
      </c>
      <c r="C16" s="91"/>
    </row>
    <row r="17" ht="23.25" customHeight="1" spans="1:3">
      <c r="A17" s="91" t="s">
        <v>98</v>
      </c>
      <c r="B17" s="92">
        <f>SUM(B18:B44)</f>
        <v>32.14</v>
      </c>
      <c r="C17" s="91"/>
    </row>
    <row r="18" ht="23.25" customHeight="1" spans="1:3">
      <c r="A18" s="91" t="s">
        <v>99</v>
      </c>
      <c r="B18" s="92">
        <v>4</v>
      </c>
      <c r="C18" s="91"/>
    </row>
    <row r="19" ht="23.25" customHeight="1" spans="1:3">
      <c r="A19" s="91" t="s">
        <v>100</v>
      </c>
      <c r="B19" s="92">
        <v>2</v>
      </c>
      <c r="C19" s="91"/>
    </row>
    <row r="20" ht="23.25" customHeight="1" spans="1:3">
      <c r="A20" s="91" t="s">
        <v>101</v>
      </c>
      <c r="B20" s="92"/>
      <c r="C20" s="91"/>
    </row>
    <row r="21" ht="23.25" customHeight="1" spans="1:3">
      <c r="A21" s="91" t="s">
        <v>102</v>
      </c>
      <c r="B21" s="92"/>
      <c r="C21" s="91"/>
    </row>
    <row r="22" ht="23.25" customHeight="1" spans="1:3">
      <c r="A22" s="91" t="s">
        <v>103</v>
      </c>
      <c r="B22" s="92"/>
      <c r="C22" s="91"/>
    </row>
    <row r="23" ht="23.25" customHeight="1" spans="1:3">
      <c r="A23" s="91" t="s">
        <v>104</v>
      </c>
      <c r="B23" s="92"/>
      <c r="C23" s="91"/>
    </row>
    <row r="24" ht="23.25" customHeight="1" spans="1:3">
      <c r="A24" s="91" t="s">
        <v>105</v>
      </c>
      <c r="B24" s="92">
        <v>0.8</v>
      </c>
      <c r="C24" s="91"/>
    </row>
    <row r="25" ht="23.25" customHeight="1" spans="1:3">
      <c r="A25" s="91" t="s">
        <v>106</v>
      </c>
      <c r="B25" s="92"/>
      <c r="C25" s="91"/>
    </row>
    <row r="26" ht="23.25" customHeight="1" spans="1:3">
      <c r="A26" s="91" t="s">
        <v>107</v>
      </c>
      <c r="B26" s="92"/>
      <c r="C26" s="91"/>
    </row>
    <row r="27" ht="23.25" customHeight="1" spans="1:3">
      <c r="A27" s="91" t="s">
        <v>108</v>
      </c>
      <c r="B27" s="92">
        <v>2.7</v>
      </c>
      <c r="C27" s="91"/>
    </row>
    <row r="28" ht="23.25" customHeight="1" spans="1:3">
      <c r="A28" s="91" t="s">
        <v>109</v>
      </c>
      <c r="B28" s="92"/>
      <c r="C28" s="91"/>
    </row>
    <row r="29" ht="23.25" customHeight="1" spans="1:3">
      <c r="A29" s="91" t="s">
        <v>110</v>
      </c>
      <c r="B29" s="92">
        <v>1.2</v>
      </c>
      <c r="C29" s="91"/>
    </row>
    <row r="30" ht="23.25" customHeight="1" spans="1:3">
      <c r="A30" s="91" t="s">
        <v>111</v>
      </c>
      <c r="B30" s="92"/>
      <c r="C30" s="91"/>
    </row>
    <row r="31" ht="23.25" customHeight="1" spans="1:3">
      <c r="A31" s="91" t="s">
        <v>112</v>
      </c>
      <c r="B31" s="92"/>
      <c r="C31" s="91"/>
    </row>
    <row r="32" ht="23.25" customHeight="1" spans="1:3">
      <c r="A32" s="91" t="s">
        <v>113</v>
      </c>
      <c r="B32" s="92"/>
      <c r="C32" s="91"/>
    </row>
    <row r="33" ht="23.25" customHeight="1" spans="1:3">
      <c r="A33" s="91" t="s">
        <v>114</v>
      </c>
      <c r="B33" s="92"/>
      <c r="C33" s="91"/>
    </row>
    <row r="34" ht="23.25" customHeight="1" spans="1:3">
      <c r="A34" s="91" t="s">
        <v>115</v>
      </c>
      <c r="B34" s="92"/>
      <c r="C34" s="91"/>
    </row>
    <row r="35" ht="23.25" customHeight="1" spans="1:3">
      <c r="A35" s="91" t="s">
        <v>116</v>
      </c>
      <c r="B35" s="92"/>
      <c r="C35" s="91"/>
    </row>
    <row r="36" ht="23.25" customHeight="1" spans="1:3">
      <c r="A36" s="91" t="s">
        <v>117</v>
      </c>
      <c r="B36" s="92"/>
      <c r="C36" s="91"/>
    </row>
    <row r="37" ht="23.25" customHeight="1" spans="1:3">
      <c r="A37" s="91" t="s">
        <v>118</v>
      </c>
      <c r="B37" s="92"/>
      <c r="C37" s="91"/>
    </row>
    <row r="38" ht="23.25" customHeight="1" spans="1:3">
      <c r="A38" s="91" t="s">
        <v>119</v>
      </c>
      <c r="B38" s="92"/>
      <c r="C38" s="91"/>
    </row>
    <row r="39" ht="23.25" customHeight="1" spans="1:3">
      <c r="A39" s="91" t="s">
        <v>120</v>
      </c>
      <c r="B39" s="92">
        <v>4.51</v>
      </c>
      <c r="C39" s="91"/>
    </row>
    <row r="40" ht="23.25" customHeight="1" spans="1:3">
      <c r="A40" s="91" t="s">
        <v>121</v>
      </c>
      <c r="B40" s="92">
        <v>9.03</v>
      </c>
      <c r="C40" s="91"/>
    </row>
    <row r="41" ht="23.25" customHeight="1" spans="1:3">
      <c r="A41" s="91" t="s">
        <v>122</v>
      </c>
      <c r="B41" s="92">
        <v>2.4</v>
      </c>
      <c r="C41" s="91"/>
    </row>
    <row r="42" ht="23.25" customHeight="1" spans="1:3">
      <c r="A42" s="91" t="s">
        <v>123</v>
      </c>
      <c r="B42" s="92"/>
      <c r="C42" s="91"/>
    </row>
    <row r="43" ht="23.25" customHeight="1" spans="1:3">
      <c r="A43" s="91" t="s">
        <v>124</v>
      </c>
      <c r="B43" s="92"/>
      <c r="C43" s="91"/>
    </row>
    <row r="44" ht="23.25" customHeight="1" spans="1:3">
      <c r="A44" s="93" t="s">
        <v>125</v>
      </c>
      <c r="B44" s="92">
        <v>5.5</v>
      </c>
      <c r="C44" s="91"/>
    </row>
    <row r="45" ht="23.25" customHeight="1" spans="1:3">
      <c r="A45" s="91" t="s">
        <v>126</v>
      </c>
      <c r="B45" s="92">
        <f>SUM(B46:B56)</f>
        <v>5.38</v>
      </c>
      <c r="C45" s="91"/>
    </row>
    <row r="46" ht="23.25" customHeight="1" spans="1:3">
      <c r="A46" s="91" t="s">
        <v>127</v>
      </c>
      <c r="B46" s="92"/>
      <c r="C46" s="91"/>
    </row>
    <row r="47" ht="23.25" customHeight="1" spans="1:3">
      <c r="A47" s="91" t="s">
        <v>128</v>
      </c>
      <c r="B47" s="92"/>
      <c r="C47" s="91"/>
    </row>
    <row r="48" ht="23.25" customHeight="1" spans="1:3">
      <c r="A48" s="91" t="s">
        <v>129</v>
      </c>
      <c r="B48" s="92"/>
      <c r="C48" s="91"/>
    </row>
    <row r="49" ht="23.25" customHeight="1" spans="1:3">
      <c r="A49" s="91" t="s">
        <v>130</v>
      </c>
      <c r="B49" s="92"/>
      <c r="C49" s="91"/>
    </row>
    <row r="50" ht="23.25" customHeight="1" spans="1:3">
      <c r="A50" s="91" t="s">
        <v>131</v>
      </c>
      <c r="B50" s="92">
        <v>5.38</v>
      </c>
      <c r="C50" s="91"/>
    </row>
    <row r="51" ht="23.25" customHeight="1" spans="1:3">
      <c r="A51" s="91" t="s">
        <v>132</v>
      </c>
      <c r="B51" s="92"/>
      <c r="C51" s="91"/>
    </row>
    <row r="52" ht="23.25" customHeight="1" spans="1:3">
      <c r="A52" s="91" t="s">
        <v>133</v>
      </c>
      <c r="B52" s="92"/>
      <c r="C52" s="91"/>
    </row>
    <row r="53" ht="23.25" customHeight="1" spans="1:3">
      <c r="A53" s="91" t="s">
        <v>134</v>
      </c>
      <c r="B53" s="92"/>
      <c r="C53" s="91"/>
    </row>
    <row r="54" ht="23.25" customHeight="1" spans="1:3">
      <c r="A54" s="91" t="s">
        <v>135</v>
      </c>
      <c r="B54" s="92"/>
      <c r="C54" s="91"/>
    </row>
    <row r="55" ht="23.25" customHeight="1" spans="1:3">
      <c r="A55" s="91" t="s">
        <v>136</v>
      </c>
      <c r="B55" s="92"/>
      <c r="C55" s="91"/>
    </row>
    <row r="56" ht="23.25" customHeight="1" spans="1:3">
      <c r="A56" s="91" t="s">
        <v>137</v>
      </c>
      <c r="B56" s="92"/>
      <c r="C56" s="91"/>
    </row>
    <row r="57" ht="23.25" customHeight="1" spans="1:3">
      <c r="A57" s="90" t="s">
        <v>67</v>
      </c>
      <c r="B57" s="92">
        <f>B5+B17+B45</f>
        <v>815.33</v>
      </c>
      <c r="C57" s="9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73" customWidth="1"/>
    <col min="2" max="2" width="15.375" style="73" customWidth="1"/>
    <col min="3" max="11" width="9.875" style="73" customWidth="1"/>
    <col min="12" max="16384" width="6.875" style="73"/>
  </cols>
  <sheetData>
    <row r="1" ht="16.5" customHeight="1" spans="1:11">
      <c r="A1" s="74" t="s">
        <v>138</v>
      </c>
      <c r="B1" s="75"/>
      <c r="C1" s="75"/>
      <c r="D1" s="75"/>
      <c r="E1" s="75"/>
      <c r="F1" s="75"/>
      <c r="G1" s="75"/>
      <c r="H1" s="75"/>
      <c r="I1" s="75"/>
      <c r="J1" s="81"/>
      <c r="K1" s="81"/>
    </row>
    <row r="2" ht="16.5" customHeight="1" spans="1:11">
      <c r="A2" s="75"/>
      <c r="B2" s="75"/>
      <c r="C2" s="75"/>
      <c r="D2" s="75"/>
      <c r="E2" s="75"/>
      <c r="F2" s="75"/>
      <c r="G2" s="75"/>
      <c r="H2" s="75"/>
      <c r="I2" s="75"/>
      <c r="J2" s="81"/>
      <c r="K2" s="81"/>
    </row>
    <row r="3" ht="29.25" customHeight="1" spans="1:11">
      <c r="A3" s="76" t="s">
        <v>139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ht="26.25" customHeight="1" spans="1:11">
      <c r="A4" s="56"/>
      <c r="B4" s="56"/>
      <c r="C4" s="56"/>
      <c r="D4" s="56"/>
      <c r="E4" s="56"/>
      <c r="F4" s="56"/>
      <c r="G4" s="56"/>
      <c r="H4" s="56"/>
      <c r="I4" s="56"/>
      <c r="J4" s="82" t="s">
        <v>2</v>
      </c>
      <c r="K4" s="82"/>
    </row>
    <row r="5" ht="26.25" customHeight="1" spans="1:11">
      <c r="A5" s="77" t="s">
        <v>39</v>
      </c>
      <c r="B5" s="77"/>
      <c r="C5" s="77" t="s">
        <v>80</v>
      </c>
      <c r="D5" s="77"/>
      <c r="E5" s="77"/>
      <c r="F5" s="77" t="s">
        <v>81</v>
      </c>
      <c r="G5" s="77"/>
      <c r="H5" s="77"/>
      <c r="I5" s="77" t="s">
        <v>140</v>
      </c>
      <c r="J5" s="77"/>
      <c r="K5" s="77"/>
    </row>
    <row r="6" s="72" customFormat="1" ht="27.75" customHeight="1" spans="1:11">
      <c r="A6" s="77" t="s">
        <v>44</v>
      </c>
      <c r="B6" s="77" t="s">
        <v>45</v>
      </c>
      <c r="C6" s="77" t="s">
        <v>67</v>
      </c>
      <c r="D6" s="77" t="s">
        <v>70</v>
      </c>
      <c r="E6" s="77" t="s">
        <v>71</v>
      </c>
      <c r="F6" s="77" t="s">
        <v>67</v>
      </c>
      <c r="G6" s="77" t="s">
        <v>70</v>
      </c>
      <c r="H6" s="77" t="s">
        <v>71</v>
      </c>
      <c r="I6" s="77" t="s">
        <v>67</v>
      </c>
      <c r="J6" s="77" t="s">
        <v>70</v>
      </c>
      <c r="K6" s="77" t="s">
        <v>71</v>
      </c>
    </row>
    <row r="7" s="72" customFormat="1" ht="30" customHeight="1" spans="1:11">
      <c r="A7" s="78"/>
      <c r="B7" s="79"/>
      <c r="C7" s="79"/>
      <c r="D7" s="79"/>
      <c r="E7" s="79"/>
      <c r="F7" s="79"/>
      <c r="G7" s="79"/>
      <c r="H7" s="79"/>
      <c r="I7" s="79"/>
      <c r="J7" s="83"/>
      <c r="K7" s="83"/>
    </row>
    <row r="8" s="72" customFormat="1" ht="30" customHeight="1" spans="1:11">
      <c r="A8" s="78"/>
      <c r="B8" s="79"/>
      <c r="C8" s="79"/>
      <c r="D8" s="79"/>
      <c r="E8" s="79"/>
      <c r="F8" s="79"/>
      <c r="G8" s="79"/>
      <c r="H8" s="79"/>
      <c r="I8" s="79"/>
      <c r="J8" s="83"/>
      <c r="K8" s="83"/>
    </row>
    <row r="9" s="72" customFormat="1" ht="30" customHeight="1" spans="1:11">
      <c r="A9" s="78"/>
      <c r="B9" s="79"/>
      <c r="C9" s="79"/>
      <c r="D9" s="79"/>
      <c r="E9" s="79"/>
      <c r="F9" s="79"/>
      <c r="G9" s="79"/>
      <c r="H9" s="79"/>
      <c r="I9" s="79"/>
      <c r="J9" s="83"/>
      <c r="K9" s="83"/>
    </row>
    <row r="10" s="72" customFormat="1" ht="30" customHeight="1" spans="1:11">
      <c r="A10" s="78"/>
      <c r="B10" s="79"/>
      <c r="C10" s="79"/>
      <c r="D10" s="79"/>
      <c r="E10" s="79"/>
      <c r="F10" s="79"/>
      <c r="G10" s="79"/>
      <c r="H10" s="79"/>
      <c r="I10" s="79"/>
      <c r="J10" s="83"/>
      <c r="K10" s="83"/>
    </row>
    <row r="11" customFormat="1" ht="30" customHeight="1" spans="1:11">
      <c r="A11" s="78"/>
      <c r="B11" s="80"/>
      <c r="C11" s="80"/>
      <c r="D11" s="80"/>
      <c r="E11" s="80"/>
      <c r="F11" s="80"/>
      <c r="G11" s="80"/>
      <c r="H11" s="80"/>
      <c r="I11" s="80"/>
      <c r="J11" s="84"/>
      <c r="K11" s="84"/>
    </row>
    <row r="12" customFormat="1" ht="30" customHeight="1" spans="1:11">
      <c r="A12" s="78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customFormat="1" ht="30" customHeight="1" spans="1:11">
      <c r="A13" s="78"/>
      <c r="B13" s="79"/>
      <c r="C13" s="79"/>
      <c r="D13" s="79"/>
      <c r="E13" s="79"/>
      <c r="F13" s="79"/>
      <c r="G13" s="79"/>
      <c r="H13" s="79"/>
      <c r="I13" s="79"/>
      <c r="J13" s="65"/>
      <c r="K13" s="65"/>
    </row>
    <row r="14" ht="30" customHeight="1" spans="1:11">
      <c r="A14" s="78"/>
      <c r="B14" s="65"/>
      <c r="C14" s="65"/>
      <c r="D14" s="65"/>
      <c r="E14" s="65"/>
      <c r="F14" s="65"/>
      <c r="G14" s="65"/>
      <c r="H14" s="65"/>
      <c r="I14" s="79"/>
      <c r="J14" s="65"/>
      <c r="K14" s="65"/>
    </row>
    <row r="15" ht="30" customHeight="1" spans="1:11">
      <c r="A15" s="78"/>
      <c r="B15" s="79"/>
      <c r="C15" s="79"/>
      <c r="D15" s="79"/>
      <c r="E15" s="79"/>
      <c r="F15" s="79"/>
      <c r="G15" s="79"/>
      <c r="H15" s="79"/>
      <c r="I15" s="79"/>
      <c r="J15" s="65"/>
      <c r="K15" s="65"/>
    </row>
    <row r="16" ht="30" customHeight="1" spans="1:11">
      <c r="A16" s="78"/>
      <c r="B16" s="79"/>
      <c r="C16" s="79"/>
      <c r="D16" s="79"/>
      <c r="E16" s="79"/>
      <c r="F16" s="79"/>
      <c r="G16" s="79"/>
      <c r="H16" s="79"/>
      <c r="I16" s="79"/>
      <c r="J16" s="65"/>
      <c r="K16" s="65"/>
    </row>
    <row r="17" ht="30" customHeight="1" spans="1:11">
      <c r="A17" s="78"/>
      <c r="B17" s="79"/>
      <c r="C17" s="79"/>
      <c r="D17" s="79"/>
      <c r="E17" s="79"/>
      <c r="F17" s="79"/>
      <c r="G17" s="79"/>
      <c r="H17" s="79"/>
      <c r="I17" s="79"/>
      <c r="J17" s="65"/>
      <c r="K17" s="65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E9" sqref="E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56" t="s">
        <v>141</v>
      </c>
    </row>
    <row r="2" ht="19.5" customHeight="1" spans="1:2">
      <c r="A2" s="57"/>
      <c r="B2" s="58"/>
    </row>
    <row r="3" ht="30" customHeight="1" spans="1:2">
      <c r="A3" s="59" t="s">
        <v>142</v>
      </c>
      <c r="B3" s="59"/>
    </row>
    <row r="4" ht="16.5" customHeight="1" spans="1:2">
      <c r="A4" s="60"/>
      <c r="B4" s="61" t="s">
        <v>2</v>
      </c>
    </row>
    <row r="5" ht="38.25" customHeight="1" spans="1:2">
      <c r="A5" s="62" t="s">
        <v>5</v>
      </c>
      <c r="B5" s="62" t="s">
        <v>81</v>
      </c>
    </row>
    <row r="6" ht="38.25" customHeight="1" spans="1:2">
      <c r="A6" s="63" t="s">
        <v>143</v>
      </c>
      <c r="B6" s="64">
        <v>2.4</v>
      </c>
    </row>
    <row r="7" ht="38.25" customHeight="1" spans="1:2">
      <c r="A7" s="65" t="s">
        <v>144</v>
      </c>
      <c r="B7" s="66"/>
    </row>
    <row r="8" ht="38.25" customHeight="1" spans="1:2">
      <c r="A8" s="65" t="s">
        <v>145</v>
      </c>
      <c r="B8" s="66"/>
    </row>
    <row r="9" ht="38.25" customHeight="1" spans="1:2">
      <c r="A9" s="67" t="s">
        <v>146</v>
      </c>
      <c r="B9" s="64">
        <v>2.4</v>
      </c>
    </row>
    <row r="10" ht="38.25" customHeight="1" spans="1:2">
      <c r="A10" s="68" t="s">
        <v>147</v>
      </c>
      <c r="B10" s="64">
        <v>2.4</v>
      </c>
    </row>
    <row r="11" ht="38.25" customHeight="1" spans="1:2">
      <c r="A11" s="69" t="s">
        <v>148</v>
      </c>
      <c r="B11" s="70"/>
    </row>
    <row r="12" ht="91.5" customHeight="1" spans="1:2">
      <c r="A12" s="71" t="s">
        <v>149</v>
      </c>
      <c r="B12" s="7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C20" sqref="C20"/>
    </sheetView>
  </sheetViews>
  <sheetFormatPr defaultColWidth="9" defaultRowHeight="14.25"/>
  <cols>
    <col min="1" max="1" width="14" customWidth="1"/>
    <col min="2" max="4" width="8.75" customWidth="1"/>
    <col min="5" max="5" width="11.5"/>
  </cols>
  <sheetData>
    <row r="1" ht="31.5" customHeight="1" spans="1:14">
      <c r="A1" s="1" t="s">
        <v>150</v>
      </c>
      <c r="B1" s="31"/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48"/>
    </row>
    <row r="2" ht="33" customHeight="1" spans="1:14">
      <c r="A2" s="34" t="s">
        <v>151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26.25" customHeight="1" spans="1:14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ht="22.5" customHeight="1" spans="1:14">
      <c r="A4" s="7" t="s">
        <v>152</v>
      </c>
      <c r="B4" s="36" t="s">
        <v>153</v>
      </c>
      <c r="C4" s="36" t="s">
        <v>154</v>
      </c>
      <c r="D4" s="36" t="s">
        <v>155</v>
      </c>
      <c r="E4" s="8" t="s">
        <v>156</v>
      </c>
      <c r="F4" s="8"/>
      <c r="G4" s="8"/>
      <c r="H4" s="8"/>
      <c r="I4" s="8"/>
      <c r="J4" s="8"/>
      <c r="K4" s="8"/>
      <c r="L4" s="8"/>
      <c r="M4" s="8"/>
      <c r="N4" s="49" t="s">
        <v>157</v>
      </c>
    </row>
    <row r="5" ht="37.5" customHeight="1" spans="1:14">
      <c r="A5" s="9"/>
      <c r="B5" s="36"/>
      <c r="C5" s="36"/>
      <c r="D5" s="36"/>
      <c r="E5" s="10" t="s">
        <v>158</v>
      </c>
      <c r="F5" s="8" t="s">
        <v>40</v>
      </c>
      <c r="G5" s="8"/>
      <c r="H5" s="8"/>
      <c r="I5" s="8"/>
      <c r="J5" s="50"/>
      <c r="K5" s="50"/>
      <c r="L5" s="28" t="s">
        <v>159</v>
      </c>
      <c r="M5" s="28" t="s">
        <v>160</v>
      </c>
      <c r="N5" s="51"/>
    </row>
    <row r="6" ht="78.75" customHeight="1" spans="1:14">
      <c r="A6" s="13"/>
      <c r="B6" s="36"/>
      <c r="C6" s="36"/>
      <c r="D6" s="36"/>
      <c r="E6" s="10"/>
      <c r="F6" s="14" t="s">
        <v>161</v>
      </c>
      <c r="G6" s="10" t="s">
        <v>162</v>
      </c>
      <c r="H6" s="10" t="s">
        <v>163</v>
      </c>
      <c r="I6" s="10" t="s">
        <v>164</v>
      </c>
      <c r="J6" s="10" t="s">
        <v>165</v>
      </c>
      <c r="K6" s="29" t="s">
        <v>166</v>
      </c>
      <c r="L6" s="30"/>
      <c r="M6" s="30"/>
      <c r="N6" s="52"/>
    </row>
    <row r="7" ht="34" customHeight="1" spans="1:14">
      <c r="A7" s="37" t="s">
        <v>167</v>
      </c>
      <c r="B7" s="38"/>
      <c r="C7" s="38"/>
      <c r="D7" s="38"/>
      <c r="E7" s="39">
        <v>10</v>
      </c>
      <c r="F7" s="39">
        <v>10</v>
      </c>
      <c r="G7" s="39">
        <v>10</v>
      </c>
      <c r="H7" s="39"/>
      <c r="I7" s="38"/>
      <c r="J7" s="38"/>
      <c r="K7" s="38"/>
      <c r="L7" s="38"/>
      <c r="M7" s="38"/>
      <c r="N7" s="38"/>
    </row>
    <row r="8" ht="36" customHeight="1" spans="1:14">
      <c r="A8" s="40" t="s">
        <v>168</v>
      </c>
      <c r="B8" s="41"/>
      <c r="C8" s="42"/>
      <c r="D8" s="42"/>
      <c r="E8" s="43">
        <v>40</v>
      </c>
      <c r="F8" s="43">
        <v>40</v>
      </c>
      <c r="G8" s="43">
        <v>40</v>
      </c>
      <c r="H8" s="43"/>
      <c r="I8" s="53"/>
      <c r="J8" s="53"/>
      <c r="K8" s="53"/>
      <c r="L8" s="53"/>
      <c r="M8" s="53"/>
      <c r="N8" s="42"/>
    </row>
    <row r="9" ht="45" customHeight="1" spans="1:14">
      <c r="A9" s="40" t="s">
        <v>169</v>
      </c>
      <c r="B9" s="41"/>
      <c r="C9" s="42"/>
      <c r="D9" s="42"/>
      <c r="E9" s="43">
        <v>26</v>
      </c>
      <c r="F9" s="43">
        <v>26</v>
      </c>
      <c r="G9" s="43">
        <v>26</v>
      </c>
      <c r="H9" s="43"/>
      <c r="I9" s="53"/>
      <c r="J9" s="53"/>
      <c r="K9" s="53"/>
      <c r="L9" s="53"/>
      <c r="M9" s="53"/>
      <c r="N9" s="42"/>
    </row>
    <row r="10" ht="25" customHeight="1" spans="1:14">
      <c r="A10" s="44"/>
      <c r="B10" s="44"/>
      <c r="C10" s="44"/>
      <c r="D10" s="44"/>
      <c r="E10" s="44"/>
      <c r="F10" s="44"/>
      <c r="G10" s="44"/>
      <c r="H10" s="43"/>
      <c r="I10" s="53"/>
      <c r="J10" s="53"/>
      <c r="K10" s="53"/>
      <c r="L10" s="53"/>
      <c r="M10" s="53"/>
      <c r="N10" s="42"/>
    </row>
    <row r="11" ht="24" customHeight="1" spans="1:14">
      <c r="A11" s="45"/>
      <c r="B11" s="41"/>
      <c r="C11" s="42"/>
      <c r="D11" s="42"/>
      <c r="E11" s="43"/>
      <c r="F11" s="43"/>
      <c r="G11" s="43"/>
      <c r="H11" s="43"/>
      <c r="I11" s="53"/>
      <c r="J11" s="53"/>
      <c r="K11" s="53"/>
      <c r="L11" s="53"/>
      <c r="M11" s="53"/>
      <c r="N11" s="42"/>
    </row>
    <row r="12" ht="24" customHeight="1" spans="1:14">
      <c r="A12" s="45"/>
      <c r="B12" s="41"/>
      <c r="C12" s="42"/>
      <c r="D12" s="42"/>
      <c r="E12" s="43"/>
      <c r="F12" s="43"/>
      <c r="G12" s="43"/>
      <c r="H12" s="43"/>
      <c r="I12" s="53"/>
      <c r="J12" s="53"/>
      <c r="K12" s="53"/>
      <c r="L12" s="53"/>
      <c r="M12" s="53"/>
      <c r="N12" s="42"/>
    </row>
    <row r="13" ht="24" customHeight="1" spans="1:14">
      <c r="A13" s="45"/>
      <c r="B13" s="41"/>
      <c r="C13" s="42"/>
      <c r="D13" s="42"/>
      <c r="E13" s="43"/>
      <c r="F13" s="43"/>
      <c r="G13" s="43"/>
      <c r="H13" s="43"/>
      <c r="I13" s="53"/>
      <c r="J13" s="53"/>
      <c r="K13" s="53"/>
      <c r="L13" s="53"/>
      <c r="M13" s="53"/>
      <c r="N13" s="42"/>
    </row>
    <row r="14" ht="24" customHeight="1" spans="1:14">
      <c r="A14" s="45"/>
      <c r="B14" s="41"/>
      <c r="C14" s="42"/>
      <c r="D14" s="42"/>
      <c r="E14" s="43"/>
      <c r="F14" s="43"/>
      <c r="G14" s="43"/>
      <c r="H14" s="43"/>
      <c r="I14" s="53"/>
      <c r="J14" s="53"/>
      <c r="K14" s="53"/>
      <c r="L14" s="53"/>
      <c r="M14" s="53"/>
      <c r="N14" s="42"/>
    </row>
    <row r="15" ht="24" customHeight="1" spans="1:14">
      <c r="A15" s="45"/>
      <c r="B15" s="41"/>
      <c r="C15" s="42"/>
      <c r="D15" s="42"/>
      <c r="E15" s="43"/>
      <c r="F15" s="43"/>
      <c r="G15" s="43"/>
      <c r="H15" s="43"/>
      <c r="I15" s="53"/>
      <c r="J15" s="53"/>
      <c r="K15" s="53"/>
      <c r="L15" s="53"/>
      <c r="M15" s="53"/>
      <c r="N15" s="42"/>
    </row>
    <row r="16" ht="24" customHeight="1" spans="1:14">
      <c r="A16" s="22" t="s">
        <v>170</v>
      </c>
      <c r="B16" s="46"/>
      <c r="C16" s="46"/>
      <c r="D16" s="23"/>
      <c r="E16" s="47">
        <f>SUM(E7:E15)</f>
        <v>76</v>
      </c>
      <c r="F16" s="47">
        <f>SUM(F7:F15)</f>
        <v>76</v>
      </c>
      <c r="G16" s="47">
        <f>SUM(G7:G15)</f>
        <v>76</v>
      </c>
      <c r="H16" s="47"/>
      <c r="I16" s="54"/>
      <c r="J16" s="54"/>
      <c r="K16" s="54"/>
      <c r="L16" s="54"/>
      <c r="M16" s="54"/>
      <c r="N16" s="55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天行</cp:lastModifiedBy>
  <dcterms:created xsi:type="dcterms:W3CDTF">1996-12-17T01:32:00Z</dcterms:created>
  <cp:lastPrinted>2018-05-02T01:30:00Z</cp:lastPrinted>
  <dcterms:modified xsi:type="dcterms:W3CDTF">2018-05-11T10:00:32Z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