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<sst xmlns="http://schemas.openxmlformats.org/spreadsheetml/2006/main" count="182">
  <si>
    <t>附件1</t>
  </si>
  <si>
    <t>孝义市林业局2018年部门收支总表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</si>
  <si>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</si>
  <si>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</si>
  <si>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</si>
  <si>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</si>
  <si>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</si>
  <si>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</si>
  <si>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</si>
  <si>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</si>
  <si>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</si>
  <si>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</si>
  <si>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</si>
  <si>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</si>
  <si>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八、社会保障和就业支出</t>
  </si>
  <si>
    <t>三、纳入财政专户管理的事业收入</t>
  </si>
  <si>
    <t>十、医疗卫生与计划生育支出</t>
  </si>
  <si>
    <t>四、其他收入</t>
  </si>
  <si>
    <t>十一、节能环保支出</t>
  </si>
  <si>
    <t>退耕现金</t>
  </si>
  <si>
    <t>其他退耕还林支出</t>
  </si>
  <si>
    <t>十二、城乡社区支出</t>
  </si>
  <si>
    <t>十三、农林水支出</t>
  </si>
  <si>
    <t>行政运行（林业）</t>
  </si>
  <si>
    <t>林业事业机构</t>
  </si>
  <si>
    <t>森林培育</t>
  </si>
  <si>
    <t>森林资源管理</t>
  </si>
  <si>
    <t>林业自然保护区</t>
  </si>
  <si>
    <t>森林生态效益补偿</t>
  </si>
  <si>
    <t>林业防灾减灾</t>
  </si>
  <si>
    <t>湿地保护</t>
  </si>
  <si>
    <t>林业产业化</t>
  </si>
  <si>
    <t>其他林业支出</t>
  </si>
  <si>
    <t>农业保险保费补贴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</si>
  <si>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</si>
  <si>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</si>
  <si>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</si>
  <si>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</si>
  <si>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</si>
  <si>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</si>
  <si>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</si>
  <si>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</si>
  <si>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</si>
  <si>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</si>
  <si>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孝义市林业局2018年部门收入总表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</si>
  <si>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</si>
  <si>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</si>
  <si>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</si>
  <si>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</si>
  <si>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</si>
  <si>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</si>
  <si>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</si>
  <si>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节能环保支出</t>
  </si>
  <si>
    <t>退耕还林</t>
  </si>
  <si>
    <t>农林水支出</t>
  </si>
  <si>
    <t>林业</t>
  </si>
  <si>
    <t>惠普金融发展支出</t>
  </si>
  <si>
    <t>社会保障和就业支出</t>
  </si>
  <si>
    <t>行政事业单位离退休</t>
  </si>
  <si>
    <t>机关事业单位基本养老保险缴费支出</t>
  </si>
  <si>
    <t>住房保障支出</t>
  </si>
  <si>
    <t>住房改革支出</t>
  </si>
  <si>
    <t>住房公积金</t>
  </si>
  <si>
    <t>合计</t>
  </si>
  <si>
    <t>附件3</t>
  </si>
  <si>
    <t>孝义市林业局2018年部门支出总表</t>
  </si>
  <si>
    <t>基本支出</t>
  </si>
  <si>
    <t>项目支出</t>
  </si>
  <si>
    <t>附件4</t>
  </si>
  <si>
    <t>孝义市林业局2018年财政拨款收支总表</t>
  </si>
  <si>
    <t>小计</t>
  </si>
  <si>
    <t>政府性基金预算</t>
  </si>
  <si>
    <t>二、政府性基金预算</t>
  </si>
  <si>
    <t>附件5</t>
  </si>
  <si>
    <t>孝义市林业局2018年一般公共预算支出预算表</t>
  </si>
  <si>
    <t>2017年预算数</t>
  </si>
  <si>
    <t>2018年预算数</t>
  </si>
  <si>
    <t>2018年预算数比2017年预算数增减%</t>
  </si>
  <si>
    <t>附件6</t>
  </si>
  <si>
    <t>孝义市林业局2018年一般公共预算安排基本支出分经济科目表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</si>
  <si>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</si>
  <si>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</si>
  <si>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</si>
  <si>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</si>
  <si>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</si>
  <si>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</si>
  <si>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</si>
  <si>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</si>
  <si>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</si>
  <si>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</si>
  <si>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</si>
  <si>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</si>
  <si>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</si>
  <si>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</si>
  <si>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</si>
  <si>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</si>
  <si>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</si>
  <si>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</si>
  <si>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</si>
  <si>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</si>
  <si>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</si>
  <si>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</si>
  <si>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</si>
  <si>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</si>
  <si>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</si>
  <si>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</si>
  <si>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</si>
  <si>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</si>
  <si>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</si>
  <si>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</si>
  <si>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</si>
  <si>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</si>
  <si>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</si>
  <si>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</si>
  <si>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</si>
  <si>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</si>
  <si>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</si>
  <si>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</si>
  <si>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</si>
  <si>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</si>
  <si>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</si>
  <si>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</si>
  <si>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</si>
  <si>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</si>
  <si>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</si>
  <si>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</si>
  <si>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</si>
  <si>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</si>
  <si>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</si>
  <si>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</si>
  <si>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</si>
  <si>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</si>
  <si>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</si>
  <si>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</si>
  <si>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</si>
  <si>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孝义市林业局2018年政府性基金预算支出表</t>
  </si>
  <si>
    <t>2018年预算比2017年预算数增减</t>
  </si>
  <si>
    <t>附件8</t>
  </si>
  <si>
    <t>孝义市林业局2018年一般公共预算“三公”经费支出预算情况统计表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</si>
  <si>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</si>
  <si>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</si>
  <si>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</si>
  <si>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</si>
  <si>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</si>
  <si>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</si>
  <si>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</si>
  <si>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</si>
  <si>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孝义市林业局2018年政府采购预算表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</si>
  <si>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</si>
  <si>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</si>
  <si>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</si>
  <si>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</si>
  <si>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</si>
  <si>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</si>
  <si>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</si>
  <si>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</si>
  <si>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</si>
  <si>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</si>
  <si>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</si>
  <si>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</si>
  <si>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</si>
  <si>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</si>
  <si>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</si>
  <si>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望远镜</t>
  </si>
  <si>
    <t>20X-60X</t>
  </si>
  <si>
    <t>台</t>
  </si>
  <si>
    <t>松下投影机</t>
  </si>
  <si>
    <t>PT-X3861STC</t>
  </si>
  <si>
    <t>台式电脑</t>
  </si>
  <si>
    <t>VOSTRO3667-R1408</t>
  </si>
  <si>
    <t>黑白打印机</t>
  </si>
  <si>
    <t>多功能一体机DCP-7180DW</t>
  </si>
  <si>
    <t>彩色打印机</t>
  </si>
  <si>
    <t>e2309</t>
  </si>
  <si>
    <t>合  计</t>
  </si>
  <si>
    <t>附表10</t>
  </si>
  <si>
    <t>孝义市林业局2018年政府购买服务支出预算表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</si>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</sst>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43" formatCode="_ * #,##0.00_ ;_ * \-#,##0.00_ ;_ 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7" borderId="18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26" borderId="20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1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177" fontId="7" fillId="0" borderId="2" xfId="0" applyNumberFormat="1" applyFont="1" applyBorder="1" applyAlignment="1" applyProtection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Border="1" applyProtection="1"/>
    <xf numFmtId="177" fontId="3" fillId="0" borderId="2" xfId="0" applyNumberFormat="1" applyFont="1" applyBorder="1" applyProtection="1"/>
    <xf numFmtId="177" fontId="3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topLeftCell="A10" workbookViewId="0">
      <selection activeCell="F26" sqref="F26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100"/>
      <c r="E1" s="100"/>
      <c r="F1" s="100"/>
      <c r="G1" s="100"/>
      <c r="H1" s="101"/>
    </row>
    <row r="2" ht="18.75" customHeight="1" spans="1:8">
      <c r="A2" s="102"/>
      <c r="B2" s="102"/>
      <c r="C2" s="102"/>
      <c r="D2" s="100"/>
      <c r="E2" s="100"/>
      <c r="F2" s="100"/>
      <c r="G2" s="100"/>
      <c r="H2" s="101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3"/>
      <c r="B4" s="103"/>
      <c r="C4" s="103"/>
      <c r="D4" s="103"/>
      <c r="E4" s="103"/>
      <c r="F4" s="103"/>
      <c r="G4" s="103"/>
      <c r="H4" s="49" t="s">
        <v>2</v>
      </c>
    </row>
    <row r="5" ht="24" customHeight="1" spans="1:8">
      <c r="A5" s="119" t="s">
        <v>3</v>
      </c>
      <c r="B5" s="63"/>
      <c r="C5" s="63"/>
      <c r="D5" s="63"/>
      <c r="E5" s="119" t="s">
        <v>4</v>
      </c>
      <c r="F5" s="63"/>
      <c r="G5" s="63"/>
      <c r="H5" s="63"/>
    </row>
    <row r="6" ht="24" customHeight="1" spans="1:8">
      <c r="A6" s="120" t="s">
        <v>5</v>
      </c>
      <c r="B6" s="108" t="s">
        <v>6</v>
      </c>
      <c r="C6" s="116"/>
      <c r="D6" s="109"/>
      <c r="E6" s="113" t="s">
        <v>7</v>
      </c>
      <c r="F6" s="108" t="s">
        <v>6</v>
      </c>
      <c r="G6" s="116"/>
      <c r="H6" s="109"/>
    </row>
    <row r="7" ht="48.75" customHeight="1" spans="1:8">
      <c r="A7" s="111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1" customHeight="1" spans="1:8">
      <c r="A8" s="52" t="s">
        <v>11</v>
      </c>
      <c r="B8" s="104">
        <v>1120.91</v>
      </c>
      <c r="C8" s="104">
        <v>2613.95</v>
      </c>
      <c r="D8" s="117">
        <v>133.2</v>
      </c>
      <c r="E8" s="65" t="s">
        <v>12</v>
      </c>
      <c r="F8" s="65"/>
      <c r="G8" s="65"/>
      <c r="H8" s="69"/>
    </row>
    <row r="9" ht="21" customHeight="1" spans="1:8">
      <c r="A9" s="52" t="s">
        <v>13</v>
      </c>
      <c r="B9" s="104"/>
      <c r="C9" s="104"/>
      <c r="D9" s="91"/>
      <c r="E9" s="52" t="s">
        <v>14</v>
      </c>
      <c r="F9" s="104">
        <v>75.52</v>
      </c>
      <c r="G9" s="95">
        <v>82.59</v>
      </c>
      <c r="H9" s="117">
        <v>9.36</v>
      </c>
    </row>
    <row r="10" ht="21" customHeight="1" spans="1:8">
      <c r="A10" s="52" t="s">
        <v>15</v>
      </c>
      <c r="B10" s="104"/>
      <c r="C10" s="104"/>
      <c r="D10" s="104"/>
      <c r="E10" s="65" t="s">
        <v>16</v>
      </c>
      <c r="F10" s="95"/>
      <c r="G10" s="95"/>
      <c r="H10" s="91"/>
    </row>
    <row r="11" ht="21" customHeight="1" spans="1:8">
      <c r="A11" s="52" t="s">
        <v>17</v>
      </c>
      <c r="B11" s="104"/>
      <c r="C11" s="104"/>
      <c r="D11" s="104"/>
      <c r="E11" s="65" t="s">
        <v>18</v>
      </c>
      <c r="F11" s="95">
        <v>363.04</v>
      </c>
      <c r="G11" s="104">
        <v>176.7</v>
      </c>
      <c r="H11" s="117">
        <v>-51.33</v>
      </c>
    </row>
    <row r="12" ht="21" customHeight="1" spans="1:8">
      <c r="A12" s="52"/>
      <c r="B12" s="104"/>
      <c r="C12" s="104"/>
      <c r="D12" s="104"/>
      <c r="E12" s="65" t="s">
        <v>19</v>
      </c>
      <c r="F12" s="104">
        <v>363.04</v>
      </c>
      <c r="G12" s="95">
        <v>176.7</v>
      </c>
      <c r="H12" s="117">
        <v>-51.33</v>
      </c>
    </row>
    <row r="13" ht="21" customHeight="1" spans="1:8">
      <c r="A13" s="52"/>
      <c r="B13" s="104"/>
      <c r="C13" s="104"/>
      <c r="D13" s="104"/>
      <c r="E13" s="65" t="s">
        <v>20</v>
      </c>
      <c r="F13" s="104"/>
      <c r="G13" s="95">
        <v>14.7</v>
      </c>
      <c r="H13" s="91"/>
    </row>
    <row r="14" ht="21" customHeight="1" spans="1:8">
      <c r="A14" s="52"/>
      <c r="B14" s="104"/>
      <c r="C14" s="104"/>
      <c r="D14" s="104"/>
      <c r="E14" s="52" t="s">
        <v>21</v>
      </c>
      <c r="F14" s="93"/>
      <c r="G14" s="93"/>
      <c r="H14" s="91"/>
    </row>
    <row r="15" ht="21" customHeight="1" spans="1:8">
      <c r="A15" s="52"/>
      <c r="B15" s="104"/>
      <c r="C15" s="104"/>
      <c r="D15" s="104"/>
      <c r="E15" s="52" t="s">
        <v>22</v>
      </c>
      <c r="F15" s="104">
        <v>652.14</v>
      </c>
      <c r="G15" s="104">
        <f>G16+G17+G18+G19+G21+G23+G24+G25+G26</f>
        <v>2324.86</v>
      </c>
      <c r="H15" s="117">
        <v>256.5</v>
      </c>
    </row>
    <row r="16" ht="21" customHeight="1" spans="1:8">
      <c r="A16" s="52"/>
      <c r="B16" s="104"/>
      <c r="C16" s="104"/>
      <c r="D16" s="104"/>
      <c r="E16" s="52" t="s">
        <v>23</v>
      </c>
      <c r="F16" s="104">
        <v>95.34</v>
      </c>
      <c r="G16" s="104">
        <v>110.96</v>
      </c>
      <c r="H16" s="117">
        <v>16.38</v>
      </c>
    </row>
    <row r="17" ht="21" customHeight="1" spans="1:8">
      <c r="A17" s="52"/>
      <c r="B17" s="104"/>
      <c r="C17" s="104"/>
      <c r="D17" s="104"/>
      <c r="E17" s="52" t="s">
        <v>24</v>
      </c>
      <c r="F17" s="104">
        <v>488.26</v>
      </c>
      <c r="G17" s="95">
        <v>509.26</v>
      </c>
      <c r="H17" s="117">
        <v>4.3</v>
      </c>
    </row>
    <row r="18" ht="21" customHeight="1" spans="1:8">
      <c r="A18" s="52"/>
      <c r="B18" s="104"/>
      <c r="C18" s="104"/>
      <c r="D18" s="104"/>
      <c r="E18" s="52" t="s">
        <v>25</v>
      </c>
      <c r="F18" s="104">
        <v>22.44</v>
      </c>
      <c r="G18" s="95">
        <v>1257</v>
      </c>
      <c r="H18" s="117">
        <v>5501.6</v>
      </c>
    </row>
    <row r="19" ht="21" customHeight="1" spans="1:8">
      <c r="A19" s="52"/>
      <c r="B19" s="104"/>
      <c r="C19" s="104"/>
      <c r="D19" s="104"/>
      <c r="E19" s="52" t="s">
        <v>26</v>
      </c>
      <c r="F19" s="104">
        <v>30.1</v>
      </c>
      <c r="G19" s="104">
        <v>22</v>
      </c>
      <c r="H19" s="117">
        <v>-26.91</v>
      </c>
    </row>
    <row r="20" ht="21" customHeight="1" spans="1:8">
      <c r="A20" s="52"/>
      <c r="B20" s="104"/>
      <c r="C20" s="104"/>
      <c r="D20" s="104"/>
      <c r="E20" s="52" t="s">
        <v>27</v>
      </c>
      <c r="F20" s="104">
        <v>3</v>
      </c>
      <c r="G20" s="104"/>
      <c r="H20" s="91"/>
    </row>
    <row r="21" ht="21" customHeight="1" spans="1:8">
      <c r="A21" s="52"/>
      <c r="B21" s="104"/>
      <c r="C21" s="104"/>
      <c r="D21" s="104"/>
      <c r="E21" s="52" t="s">
        <v>28</v>
      </c>
      <c r="F21" s="104"/>
      <c r="G21" s="104">
        <v>82.38</v>
      </c>
      <c r="H21" s="91"/>
    </row>
    <row r="22" ht="21" customHeight="1" spans="1:8">
      <c r="A22" s="52"/>
      <c r="B22" s="104"/>
      <c r="C22" s="104"/>
      <c r="D22" s="104"/>
      <c r="E22" s="52" t="s">
        <v>29</v>
      </c>
      <c r="F22" s="104">
        <v>13</v>
      </c>
      <c r="G22" s="104"/>
      <c r="H22" s="91"/>
    </row>
    <row r="23" ht="21" customHeight="1" spans="1:8">
      <c r="A23" s="52"/>
      <c r="B23" s="104"/>
      <c r="C23" s="104"/>
      <c r="D23" s="104"/>
      <c r="E23" s="52" t="s">
        <v>30</v>
      </c>
      <c r="F23" s="104"/>
      <c r="G23" s="104">
        <v>158.71</v>
      </c>
      <c r="H23" s="91"/>
    </row>
    <row r="24" ht="21" customHeight="1" spans="1:8">
      <c r="A24" s="52"/>
      <c r="B24" s="104"/>
      <c r="C24" s="104"/>
      <c r="D24" s="104"/>
      <c r="E24" s="52" t="s">
        <v>31</v>
      </c>
      <c r="F24" s="104"/>
      <c r="G24" s="104">
        <v>6</v>
      </c>
      <c r="H24" s="91"/>
    </row>
    <row r="25" ht="21" customHeight="1" spans="1:8">
      <c r="A25" s="52"/>
      <c r="B25" s="104"/>
      <c r="C25" s="104"/>
      <c r="D25" s="104"/>
      <c r="E25" s="52" t="s">
        <v>32</v>
      </c>
      <c r="F25" s="104"/>
      <c r="G25" s="104">
        <v>160.61</v>
      </c>
      <c r="H25" s="91"/>
    </row>
    <row r="26" ht="21" customHeight="1" spans="1:8">
      <c r="A26" s="52"/>
      <c r="B26" s="104"/>
      <c r="C26" s="104"/>
      <c r="D26" s="104"/>
      <c r="E26" s="52" t="s">
        <v>33</v>
      </c>
      <c r="F26" s="104"/>
      <c r="G26" s="104">
        <v>17.94</v>
      </c>
      <c r="H26" s="91"/>
    </row>
    <row r="27" ht="21" customHeight="1" spans="1:8">
      <c r="A27" s="52"/>
      <c r="B27" s="104"/>
      <c r="C27" s="104"/>
      <c r="D27" s="104"/>
      <c r="E27" s="52" t="s">
        <v>34</v>
      </c>
      <c r="F27" s="93"/>
      <c r="G27" s="104"/>
      <c r="H27" s="91"/>
    </row>
    <row r="28" ht="21" customHeight="1" spans="1:8">
      <c r="A28" s="52"/>
      <c r="B28" s="104"/>
      <c r="C28" s="104"/>
      <c r="D28" s="104"/>
      <c r="E28" s="52" t="s">
        <v>35</v>
      </c>
      <c r="F28" s="93"/>
      <c r="G28" s="104"/>
      <c r="H28" s="91"/>
    </row>
    <row r="29" ht="21" customHeight="1" spans="1:8">
      <c r="A29" s="118"/>
      <c r="B29" s="86"/>
      <c r="C29" s="86"/>
      <c r="D29" s="91"/>
      <c r="E29" s="52" t="s">
        <v>36</v>
      </c>
      <c r="F29" s="93"/>
      <c r="G29" s="104"/>
      <c r="H29" s="91"/>
    </row>
    <row r="30" ht="21" customHeight="1" spans="1:8">
      <c r="A30" s="118"/>
      <c r="B30" s="93"/>
      <c r="C30" s="93"/>
      <c r="D30" s="93"/>
      <c r="E30" s="52" t="s">
        <v>37</v>
      </c>
      <c r="F30" s="93"/>
      <c r="G30" s="104"/>
      <c r="H30" s="91"/>
    </row>
    <row r="31" ht="21" customHeight="1" spans="1:8">
      <c r="A31" s="118"/>
      <c r="B31" s="93"/>
      <c r="C31" s="93"/>
      <c r="D31" s="93"/>
      <c r="E31" s="52" t="s">
        <v>38</v>
      </c>
      <c r="F31" s="104">
        <v>30.21</v>
      </c>
      <c r="G31" s="104">
        <v>29.8</v>
      </c>
      <c r="H31" s="117">
        <v>-1.36</v>
      </c>
    </row>
    <row r="32" ht="21" customHeight="1" spans="1:8">
      <c r="A32" s="118"/>
      <c r="B32" s="93"/>
      <c r="C32" s="93"/>
      <c r="D32" s="93"/>
      <c r="E32" s="52" t="s">
        <v>39</v>
      </c>
      <c r="F32" s="78"/>
      <c r="G32" s="78"/>
      <c r="H32" s="91"/>
    </row>
    <row r="33" ht="21" customHeight="1" spans="1:8">
      <c r="A33" s="118"/>
      <c r="B33" s="93"/>
      <c r="C33" s="93"/>
      <c r="D33" s="93"/>
      <c r="E33" s="52" t="s">
        <v>40</v>
      </c>
      <c r="F33" s="86"/>
      <c r="G33" s="86"/>
      <c r="H33" s="91"/>
    </row>
    <row r="34" ht="21" customHeight="1" spans="1:8">
      <c r="A34" s="118"/>
      <c r="B34" s="93"/>
      <c r="C34" s="93"/>
      <c r="D34" s="93"/>
      <c r="E34" s="77"/>
      <c r="F34" s="93"/>
      <c r="G34" s="93"/>
      <c r="H34" s="91"/>
    </row>
    <row r="35" ht="21" customHeight="1" spans="1:8">
      <c r="A35" s="63" t="s">
        <v>41</v>
      </c>
      <c r="B35" s="104">
        <v>1120.91</v>
      </c>
      <c r="C35" s="104">
        <v>2613.95</v>
      </c>
      <c r="D35" s="117">
        <v>133.2</v>
      </c>
      <c r="E35" s="63" t="s">
        <v>42</v>
      </c>
      <c r="F35" s="86">
        <f>F31+F15+F11+F9</f>
        <v>1120.91</v>
      </c>
      <c r="G35" s="86">
        <f>G31+G15+G11+G9</f>
        <v>2613.95</v>
      </c>
      <c r="H35" s="117">
        <v>133.2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topLeftCell="A16" workbookViewId="0">
      <selection activeCell="A6" sqref="$A6:$XFD6"/>
    </sheetView>
  </sheetViews>
  <sheetFormatPr defaultColWidth="6.875" defaultRowHeight="11.25" outlineLevelCol="6"/>
  <cols>
    <col min="1" max="1" width="11.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43</v>
      </c>
      <c r="B1" s="61"/>
      <c r="C1" s="61"/>
      <c r="D1" s="67"/>
      <c r="E1" s="67"/>
      <c r="F1" s="67"/>
      <c r="G1" s="67"/>
    </row>
    <row r="2" ht="29.25" customHeight="1" spans="1:7">
      <c r="A2" s="62" t="s">
        <v>44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107" t="s">
        <v>2</v>
      </c>
    </row>
    <row r="4" ht="26.25" customHeight="1" spans="1:7">
      <c r="A4" s="63" t="s">
        <v>45</v>
      </c>
      <c r="B4" s="63"/>
      <c r="C4" s="113" t="s">
        <v>41</v>
      </c>
      <c r="D4" s="114" t="s">
        <v>46</v>
      </c>
      <c r="E4" s="114" t="s">
        <v>47</v>
      </c>
      <c r="F4" s="114" t="s">
        <v>48</v>
      </c>
      <c r="G4" s="113" t="s">
        <v>49</v>
      </c>
    </row>
    <row r="5" s="58" customFormat="1" ht="47.25" customHeight="1" spans="1:7">
      <c r="A5" s="63" t="s">
        <v>50</v>
      </c>
      <c r="B5" s="63" t="s">
        <v>51</v>
      </c>
      <c r="C5" s="115"/>
      <c r="D5" s="114"/>
      <c r="E5" s="114"/>
      <c r="F5" s="114"/>
      <c r="G5" s="115"/>
    </row>
    <row r="6" s="58" customFormat="1" ht="25.5" customHeight="1" spans="1:7">
      <c r="A6" s="81">
        <v>211</v>
      </c>
      <c r="B6" s="51" t="s">
        <v>52</v>
      </c>
      <c r="C6" s="88">
        <v>176.7</v>
      </c>
      <c r="D6" s="88">
        <v>176.7</v>
      </c>
      <c r="E6" s="69"/>
      <c r="F6" s="69"/>
      <c r="G6" s="69"/>
    </row>
    <row r="7" s="58" customFormat="1" ht="25.5" customHeight="1" spans="1:7">
      <c r="A7" s="84">
        <v>21106</v>
      </c>
      <c r="B7" s="85" t="s">
        <v>53</v>
      </c>
      <c r="C7" s="88">
        <v>176.7</v>
      </c>
      <c r="D7" s="88">
        <v>176.7</v>
      </c>
      <c r="E7" s="69"/>
      <c r="F7" s="69"/>
      <c r="G7" s="69"/>
    </row>
    <row r="8" s="58" customFormat="1" ht="25.5" customHeight="1" spans="1:7">
      <c r="A8" s="84">
        <v>2110602</v>
      </c>
      <c r="B8" s="85" t="s">
        <v>19</v>
      </c>
      <c r="C8" s="88">
        <v>162</v>
      </c>
      <c r="D8" s="88">
        <v>162</v>
      </c>
      <c r="E8" s="69"/>
      <c r="F8" s="69"/>
      <c r="G8" s="69"/>
    </row>
    <row r="9" s="58" customFormat="1" ht="25.5" customHeight="1" spans="1:7">
      <c r="A9" s="84">
        <v>2110699</v>
      </c>
      <c r="B9" s="85" t="s">
        <v>20</v>
      </c>
      <c r="C9" s="88">
        <v>14.7</v>
      </c>
      <c r="D9" s="88">
        <v>14.7</v>
      </c>
      <c r="E9" s="69"/>
      <c r="F9" s="69"/>
      <c r="G9" s="69"/>
    </row>
    <row r="10" s="58" customFormat="1" ht="25.5" customHeight="1" spans="1:7">
      <c r="A10" s="81">
        <v>213</v>
      </c>
      <c r="B10" s="51" t="s">
        <v>54</v>
      </c>
      <c r="C10" s="88">
        <f>C11+C20</f>
        <v>2324.86</v>
      </c>
      <c r="D10" s="88">
        <f>D11+D20</f>
        <v>2324.86</v>
      </c>
      <c r="E10" s="69"/>
      <c r="F10" s="69"/>
      <c r="G10" s="69"/>
    </row>
    <row r="11" s="58" customFormat="1" ht="25.5" customHeight="1" spans="1:7">
      <c r="A11" s="84">
        <v>21302</v>
      </c>
      <c r="B11" s="85" t="s">
        <v>55</v>
      </c>
      <c r="C11" s="90">
        <v>2306.92</v>
      </c>
      <c r="D11" s="90">
        <v>2306.92</v>
      </c>
      <c r="E11" s="69"/>
      <c r="F11" s="69"/>
      <c r="G11" s="69"/>
    </row>
    <row r="12" customFormat="1" ht="25.5" customHeight="1" spans="1:7">
      <c r="A12" s="84">
        <v>2130201</v>
      </c>
      <c r="B12" s="85" t="s">
        <v>23</v>
      </c>
      <c r="C12" s="90">
        <v>110.96</v>
      </c>
      <c r="D12" s="90">
        <v>110.96</v>
      </c>
      <c r="E12" s="69"/>
      <c r="F12" s="69"/>
      <c r="G12" s="69"/>
    </row>
    <row r="13" customFormat="1" ht="25.5" customHeight="1" spans="1:7">
      <c r="A13" s="84">
        <v>2130204</v>
      </c>
      <c r="B13" s="85" t="s">
        <v>24</v>
      </c>
      <c r="C13" s="90">
        <v>509.26</v>
      </c>
      <c r="D13" s="90">
        <v>509.26</v>
      </c>
      <c r="E13" s="52"/>
      <c r="F13" s="52"/>
      <c r="G13" s="52"/>
    </row>
    <row r="14" customFormat="1" ht="25.5" customHeight="1" spans="1:7">
      <c r="A14" s="84">
        <v>2130205</v>
      </c>
      <c r="B14" s="85" t="s">
        <v>25</v>
      </c>
      <c r="C14" s="90">
        <v>1257</v>
      </c>
      <c r="D14" s="90">
        <v>1257</v>
      </c>
      <c r="E14" s="52"/>
      <c r="F14" s="52"/>
      <c r="G14" s="52"/>
    </row>
    <row r="15" customFormat="1" ht="25.5" customHeight="1" spans="1:7">
      <c r="A15" s="84">
        <v>2130207</v>
      </c>
      <c r="B15" s="63" t="s">
        <v>26</v>
      </c>
      <c r="C15" s="90">
        <v>22</v>
      </c>
      <c r="D15" s="90">
        <v>22</v>
      </c>
      <c r="E15" s="52"/>
      <c r="F15" s="52"/>
      <c r="G15" s="52"/>
    </row>
    <row r="16" customFormat="1" ht="25.5" customHeight="1" spans="1:7">
      <c r="A16" s="84">
        <v>2130209</v>
      </c>
      <c r="B16" s="63" t="s">
        <v>28</v>
      </c>
      <c r="C16" s="90">
        <v>82.38</v>
      </c>
      <c r="D16" s="90">
        <v>82.38</v>
      </c>
      <c r="E16" s="52"/>
      <c r="F16" s="52"/>
      <c r="G16" s="52"/>
    </row>
    <row r="17" customFormat="1" ht="25.5" customHeight="1" spans="1:7">
      <c r="A17" s="84">
        <v>2130212</v>
      </c>
      <c r="B17" s="85" t="s">
        <v>30</v>
      </c>
      <c r="C17" s="90">
        <v>158.71</v>
      </c>
      <c r="D17" s="90">
        <v>158.71</v>
      </c>
      <c r="E17" s="52"/>
      <c r="F17" s="52"/>
      <c r="G17" s="52"/>
    </row>
    <row r="18" customFormat="1" ht="25.5" customHeight="1" spans="1:7">
      <c r="A18" s="84">
        <v>2130221</v>
      </c>
      <c r="B18" s="85" t="s">
        <v>31</v>
      </c>
      <c r="C18" s="90">
        <v>6</v>
      </c>
      <c r="D18" s="90">
        <v>6</v>
      </c>
      <c r="E18" s="52"/>
      <c r="F18" s="52"/>
      <c r="G18" s="52"/>
    </row>
    <row r="19" customFormat="1" ht="25.5" customHeight="1" spans="1:7">
      <c r="A19" s="84">
        <v>2130299</v>
      </c>
      <c r="B19" s="85" t="s">
        <v>32</v>
      </c>
      <c r="C19" s="90">
        <v>160.61</v>
      </c>
      <c r="D19" s="90">
        <v>160.61</v>
      </c>
      <c r="E19" s="52"/>
      <c r="F19" s="52"/>
      <c r="G19" s="52"/>
    </row>
    <row r="20" customFormat="1" ht="25.5" customHeight="1" spans="1:7">
      <c r="A20" s="84">
        <v>21308</v>
      </c>
      <c r="B20" s="85" t="s">
        <v>56</v>
      </c>
      <c r="C20" s="90">
        <v>17.94</v>
      </c>
      <c r="D20" s="90">
        <v>17.94</v>
      </c>
      <c r="E20" s="52"/>
      <c r="F20" s="52"/>
      <c r="G20" s="52"/>
    </row>
    <row r="21" customFormat="1" ht="25.5" customHeight="1" spans="1:7">
      <c r="A21" s="84">
        <v>2130803</v>
      </c>
      <c r="B21" s="85" t="s">
        <v>33</v>
      </c>
      <c r="C21" s="90">
        <v>17.94</v>
      </c>
      <c r="D21" s="90">
        <v>17.94</v>
      </c>
      <c r="E21" s="52"/>
      <c r="F21" s="52"/>
      <c r="G21" s="52"/>
    </row>
    <row r="22" customFormat="1" ht="25.5" customHeight="1" spans="1:7">
      <c r="A22" s="81">
        <v>208</v>
      </c>
      <c r="B22" s="51" t="s">
        <v>57</v>
      </c>
      <c r="C22" s="90">
        <v>82.59</v>
      </c>
      <c r="D22" s="90">
        <v>82.59</v>
      </c>
      <c r="E22" s="52"/>
      <c r="F22" s="52"/>
      <c r="G22" s="52"/>
    </row>
    <row r="23" customFormat="1" ht="25.5" customHeight="1" spans="1:7">
      <c r="A23" s="84">
        <v>20805</v>
      </c>
      <c r="B23" s="85" t="s">
        <v>58</v>
      </c>
      <c r="C23" s="90">
        <v>82.59</v>
      </c>
      <c r="D23" s="90">
        <v>82.59</v>
      </c>
      <c r="E23" s="52"/>
      <c r="F23" s="52"/>
      <c r="G23" s="52"/>
    </row>
    <row r="24" customFormat="1" ht="28.5" spans="1:7">
      <c r="A24" s="84">
        <v>2080505</v>
      </c>
      <c r="B24" s="96" t="s">
        <v>59</v>
      </c>
      <c r="C24" s="88">
        <v>82.59</v>
      </c>
      <c r="D24" s="88">
        <v>82.59</v>
      </c>
      <c r="E24" s="52"/>
      <c r="F24" s="52"/>
      <c r="G24" s="52"/>
    </row>
    <row r="25" customFormat="1" ht="25.5" customHeight="1" spans="1:7">
      <c r="A25" s="81">
        <v>221</v>
      </c>
      <c r="B25" s="51" t="s">
        <v>60</v>
      </c>
      <c r="C25" s="88">
        <v>29.8</v>
      </c>
      <c r="D25" s="88">
        <v>29.8</v>
      </c>
      <c r="E25" s="52"/>
      <c r="F25" s="52"/>
      <c r="G25" s="52"/>
    </row>
    <row r="26" customFormat="1" ht="25.5" customHeight="1" spans="1:7">
      <c r="A26" s="84">
        <v>22102</v>
      </c>
      <c r="B26" s="63" t="s">
        <v>61</v>
      </c>
      <c r="C26" s="88">
        <v>29.8</v>
      </c>
      <c r="D26" s="88">
        <v>29.8</v>
      </c>
      <c r="E26" s="52"/>
      <c r="F26" s="52"/>
      <c r="G26" s="52"/>
    </row>
    <row r="27" ht="25.5" customHeight="1" spans="1:7">
      <c r="A27" s="84">
        <v>2210201</v>
      </c>
      <c r="B27" s="85" t="s">
        <v>62</v>
      </c>
      <c r="C27" s="88">
        <v>29.8</v>
      </c>
      <c r="D27" s="88">
        <v>29.8</v>
      </c>
      <c r="E27" s="52"/>
      <c r="F27" s="52"/>
      <c r="G27" s="52"/>
    </row>
    <row r="28" ht="25.5" customHeight="1" spans="1:7">
      <c r="A28" s="64" t="s">
        <v>63</v>
      </c>
      <c r="B28" s="65"/>
      <c r="C28" s="87">
        <f>C6+C10+C22+C25</f>
        <v>2613.95</v>
      </c>
      <c r="D28" s="86">
        <f>D6+D10+D22+D25</f>
        <v>2613.95</v>
      </c>
      <c r="E28" s="52"/>
      <c r="F28" s="52"/>
      <c r="G28" s="52"/>
    </row>
    <row r="29" ht="25.5" customHeight="1" spans="1:7">
      <c r="A29" s="64"/>
      <c r="B29" s="65"/>
      <c r="C29" s="65"/>
      <c r="D29" s="52"/>
      <c r="E29" s="52"/>
      <c r="F29" s="52"/>
      <c r="G29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7" sqref="$A7:$XFD7"/>
    </sheetView>
  </sheetViews>
  <sheetFormatPr defaultColWidth="6.875" defaultRowHeight="11.25" outlineLevelCol="4"/>
  <cols>
    <col min="1" max="1" width="11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64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65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107" t="s">
        <v>2</v>
      </c>
    </row>
    <row r="5" ht="26.25" customHeight="1" spans="1:5">
      <c r="A5" s="108" t="s">
        <v>45</v>
      </c>
      <c r="B5" s="109"/>
      <c r="C5" s="110" t="s">
        <v>42</v>
      </c>
      <c r="D5" s="110" t="s">
        <v>66</v>
      </c>
      <c r="E5" s="110" t="s">
        <v>67</v>
      </c>
    </row>
    <row r="6" s="58" customFormat="1" ht="27.75" customHeight="1" spans="1:5">
      <c r="A6" s="63" t="s">
        <v>50</v>
      </c>
      <c r="B6" s="63" t="s">
        <v>51</v>
      </c>
      <c r="C6" s="111"/>
      <c r="D6" s="111"/>
      <c r="E6" s="111"/>
    </row>
    <row r="7" s="58" customFormat="1" ht="21" customHeight="1" spans="1:5">
      <c r="A7" s="81">
        <v>211</v>
      </c>
      <c r="B7" s="51" t="s">
        <v>52</v>
      </c>
      <c r="C7" s="88">
        <v>176.7</v>
      </c>
      <c r="D7" s="89"/>
      <c r="E7" s="90">
        <v>176.7</v>
      </c>
    </row>
    <row r="8" s="58" customFormat="1" ht="21" customHeight="1" spans="1:5">
      <c r="A8" s="84">
        <v>21106</v>
      </c>
      <c r="B8" s="85" t="s">
        <v>53</v>
      </c>
      <c r="C8" s="88">
        <v>176.7</v>
      </c>
      <c r="D8" s="89"/>
      <c r="E8" s="90">
        <v>176.7</v>
      </c>
    </row>
    <row r="9" s="58" customFormat="1" ht="21" customHeight="1" spans="1:5">
      <c r="A9" s="84">
        <v>2110602</v>
      </c>
      <c r="B9" s="85" t="s">
        <v>19</v>
      </c>
      <c r="C9" s="88">
        <v>162</v>
      </c>
      <c r="D9" s="89"/>
      <c r="E9" s="90">
        <v>162</v>
      </c>
    </row>
    <row r="10" s="58" customFormat="1" ht="21" customHeight="1" spans="1:5">
      <c r="A10" s="84">
        <v>2110699</v>
      </c>
      <c r="B10" s="85" t="s">
        <v>20</v>
      </c>
      <c r="C10" s="88">
        <v>14.7</v>
      </c>
      <c r="D10" s="89"/>
      <c r="E10" s="90">
        <v>14.7</v>
      </c>
    </row>
    <row r="11" s="58" customFormat="1" ht="21" customHeight="1" spans="1:5">
      <c r="A11" s="81">
        <v>213</v>
      </c>
      <c r="B11" s="51" t="s">
        <v>54</v>
      </c>
      <c r="C11" s="88">
        <f>C12+C21</f>
        <v>2324.86</v>
      </c>
      <c r="D11" s="90">
        <f>D12</f>
        <v>620.22</v>
      </c>
      <c r="E11" s="90">
        <f>E12+E21</f>
        <v>1704.64</v>
      </c>
    </row>
    <row r="12" s="58" customFormat="1" ht="21" customHeight="1" spans="1:5">
      <c r="A12" s="84">
        <v>21302</v>
      </c>
      <c r="B12" s="85" t="s">
        <v>55</v>
      </c>
      <c r="C12" s="88">
        <v>2306.92</v>
      </c>
      <c r="D12" s="90">
        <v>620.22</v>
      </c>
      <c r="E12" s="90">
        <f>E15+E16+E17+E18+E19+E20</f>
        <v>1686.7</v>
      </c>
    </row>
    <row r="13" s="58" customFormat="1" ht="21" customHeight="1" spans="1:5">
      <c r="A13" s="84">
        <v>2130201</v>
      </c>
      <c r="B13" s="85" t="s">
        <v>23</v>
      </c>
      <c r="C13" s="88">
        <v>110.96</v>
      </c>
      <c r="D13" s="90">
        <v>110.96</v>
      </c>
      <c r="E13" s="91"/>
    </row>
    <row r="14" customFormat="1" ht="21" customHeight="1" spans="1:5">
      <c r="A14" s="84">
        <v>2130204</v>
      </c>
      <c r="B14" s="85" t="s">
        <v>24</v>
      </c>
      <c r="C14" s="88">
        <v>509.26</v>
      </c>
      <c r="D14" s="90">
        <v>509.26</v>
      </c>
      <c r="E14" s="91"/>
    </row>
    <row r="15" customFormat="1" ht="21" customHeight="1" spans="1:5">
      <c r="A15" s="84">
        <v>2130205</v>
      </c>
      <c r="B15" s="85" t="s">
        <v>25</v>
      </c>
      <c r="C15" s="88">
        <v>1257</v>
      </c>
      <c r="D15" s="92"/>
      <c r="E15" s="90">
        <v>1257</v>
      </c>
    </row>
    <row r="16" customFormat="1" ht="21" customHeight="1" spans="1:5">
      <c r="A16" s="84">
        <v>2130207</v>
      </c>
      <c r="B16" s="63" t="s">
        <v>26</v>
      </c>
      <c r="C16" s="88">
        <v>22</v>
      </c>
      <c r="D16" s="92"/>
      <c r="E16" s="90">
        <v>22</v>
      </c>
    </row>
    <row r="17" ht="21" customHeight="1" spans="1:5">
      <c r="A17" s="84">
        <v>2130209</v>
      </c>
      <c r="B17" s="63" t="s">
        <v>28</v>
      </c>
      <c r="C17" s="88">
        <v>82.38</v>
      </c>
      <c r="D17" s="93"/>
      <c r="E17" s="90">
        <v>82.38</v>
      </c>
    </row>
    <row r="18" ht="21" customHeight="1" spans="1:5">
      <c r="A18" s="84">
        <v>2130212</v>
      </c>
      <c r="B18" s="85" t="s">
        <v>30</v>
      </c>
      <c r="C18" s="88">
        <v>158.71</v>
      </c>
      <c r="D18" s="93"/>
      <c r="E18" s="90">
        <v>158.71</v>
      </c>
    </row>
    <row r="19" ht="21" customHeight="1" spans="1:5">
      <c r="A19" s="84">
        <v>2130221</v>
      </c>
      <c r="B19" s="85" t="s">
        <v>31</v>
      </c>
      <c r="C19" s="88">
        <v>6</v>
      </c>
      <c r="D19" s="93"/>
      <c r="E19" s="90">
        <v>6</v>
      </c>
    </row>
    <row r="20" ht="21" customHeight="1" spans="1:5">
      <c r="A20" s="84">
        <v>2130299</v>
      </c>
      <c r="B20" s="85" t="s">
        <v>32</v>
      </c>
      <c r="C20" s="88">
        <v>160.61</v>
      </c>
      <c r="D20" s="93"/>
      <c r="E20" s="90">
        <v>160.61</v>
      </c>
    </row>
    <row r="21" ht="21" customHeight="1" spans="1:5">
      <c r="A21" s="84">
        <v>21308</v>
      </c>
      <c r="B21" s="85" t="s">
        <v>56</v>
      </c>
      <c r="C21" s="88">
        <v>17.94</v>
      </c>
      <c r="D21" s="93"/>
      <c r="E21" s="90">
        <v>17.94</v>
      </c>
    </row>
    <row r="22" ht="21" customHeight="1" spans="1:5">
      <c r="A22" s="84">
        <v>2130803</v>
      </c>
      <c r="B22" s="85" t="s">
        <v>33</v>
      </c>
      <c r="C22" s="88">
        <v>17.94</v>
      </c>
      <c r="D22" s="93"/>
      <c r="E22" s="90">
        <v>17.94</v>
      </c>
    </row>
    <row r="23" ht="21" customHeight="1" spans="1:5">
      <c r="A23" s="81">
        <v>208</v>
      </c>
      <c r="B23" s="51" t="s">
        <v>57</v>
      </c>
      <c r="C23" s="88">
        <v>82.59</v>
      </c>
      <c r="D23" s="90">
        <v>82.59</v>
      </c>
      <c r="E23" s="93"/>
    </row>
    <row r="24" ht="21" customHeight="1" spans="1:5">
      <c r="A24" s="84">
        <v>20805</v>
      </c>
      <c r="B24" s="85" t="s">
        <v>58</v>
      </c>
      <c r="C24" s="88">
        <v>82.59</v>
      </c>
      <c r="D24" s="90">
        <v>82.59</v>
      </c>
      <c r="E24" s="93"/>
    </row>
    <row r="25" ht="28.5" spans="1:5">
      <c r="A25" s="84">
        <v>2080505</v>
      </c>
      <c r="B25" s="96" t="s">
        <v>59</v>
      </c>
      <c r="C25" s="88">
        <v>82.59</v>
      </c>
      <c r="D25" s="90">
        <v>82.59</v>
      </c>
      <c r="E25" s="93"/>
    </row>
    <row r="26" ht="21" customHeight="1" spans="1:5">
      <c r="A26" s="81">
        <v>221</v>
      </c>
      <c r="B26" s="51" t="s">
        <v>60</v>
      </c>
      <c r="C26" s="88">
        <v>29.8</v>
      </c>
      <c r="D26" s="90">
        <v>29.8</v>
      </c>
      <c r="E26" s="93"/>
    </row>
    <row r="27" ht="21" customHeight="1" spans="1:5">
      <c r="A27" s="84">
        <v>22102</v>
      </c>
      <c r="B27" s="63" t="s">
        <v>61</v>
      </c>
      <c r="C27" s="88">
        <v>29.8</v>
      </c>
      <c r="D27" s="90">
        <v>29.8</v>
      </c>
      <c r="E27" s="93"/>
    </row>
    <row r="28" ht="21" customHeight="1" spans="1:5">
      <c r="A28" s="84">
        <v>2210201</v>
      </c>
      <c r="B28" s="85" t="s">
        <v>62</v>
      </c>
      <c r="C28" s="88">
        <v>29.8</v>
      </c>
      <c r="D28" s="90">
        <v>29.8</v>
      </c>
      <c r="E28" s="93"/>
    </row>
    <row r="29" ht="21" customHeight="1" spans="1:5">
      <c r="A29" s="97" t="s">
        <v>63</v>
      </c>
      <c r="B29" s="98"/>
      <c r="C29" s="112">
        <f>C7+C11+C23+C26</f>
        <v>2613.95</v>
      </c>
      <c r="D29" s="112">
        <f>D11+D23+D26</f>
        <v>732.61</v>
      </c>
      <c r="E29" s="112">
        <f>E7+E11</f>
        <v>1881.34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topLeftCell="A14" workbookViewId="0">
      <selection activeCell="E26" sqref="E26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68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47" t="s">
        <v>69</v>
      </c>
      <c r="B3" s="47"/>
      <c r="C3" s="47"/>
      <c r="D3" s="47"/>
      <c r="E3" s="47"/>
      <c r="F3" s="47"/>
    </row>
    <row r="4" ht="14.25" customHeight="1" spans="1:6">
      <c r="A4" s="103"/>
      <c r="B4" s="103"/>
      <c r="C4" s="103"/>
      <c r="D4" s="103"/>
      <c r="E4" s="103"/>
      <c r="F4" s="49" t="s">
        <v>2</v>
      </c>
    </row>
    <row r="5" ht="24" customHeight="1" spans="1:6">
      <c r="A5" s="119" t="s">
        <v>3</v>
      </c>
      <c r="B5" s="63"/>
      <c r="C5" s="119" t="s">
        <v>4</v>
      </c>
      <c r="D5" s="63"/>
      <c r="E5" s="63"/>
      <c r="F5" s="63"/>
    </row>
    <row r="6" ht="24" customHeight="1" spans="1:6">
      <c r="A6" s="119" t="s">
        <v>5</v>
      </c>
      <c r="B6" s="119" t="s">
        <v>6</v>
      </c>
      <c r="C6" s="63" t="s">
        <v>45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70</v>
      </c>
      <c r="E7" s="63" t="s">
        <v>46</v>
      </c>
      <c r="F7" s="63" t="s">
        <v>71</v>
      </c>
    </row>
    <row r="8" ht="22" customHeight="1" spans="1:6">
      <c r="A8" s="52" t="s">
        <v>11</v>
      </c>
      <c r="B8" s="52">
        <v>2613.95</v>
      </c>
      <c r="C8" s="65" t="s">
        <v>12</v>
      </c>
      <c r="D8" s="65"/>
      <c r="E8" s="65"/>
      <c r="F8" s="69"/>
    </row>
    <row r="9" ht="22" customHeight="1" spans="1:6">
      <c r="A9" s="52" t="s">
        <v>72</v>
      </c>
      <c r="B9" s="69"/>
      <c r="C9" s="52" t="s">
        <v>14</v>
      </c>
      <c r="D9" s="95">
        <v>82.59</v>
      </c>
      <c r="E9" s="95">
        <v>82.59</v>
      </c>
      <c r="F9" s="69"/>
    </row>
    <row r="10" ht="22" customHeight="1" spans="1:6">
      <c r="A10" s="52"/>
      <c r="B10" s="52"/>
      <c r="C10" s="65" t="s">
        <v>16</v>
      </c>
      <c r="D10" s="95"/>
      <c r="E10" s="95"/>
      <c r="F10" s="69"/>
    </row>
    <row r="11" ht="22" customHeight="1" spans="1:6">
      <c r="A11" s="52"/>
      <c r="B11" s="52"/>
      <c r="C11" s="65" t="s">
        <v>18</v>
      </c>
      <c r="D11" s="104">
        <v>176.7</v>
      </c>
      <c r="E11" s="104">
        <v>176.7</v>
      </c>
      <c r="F11" s="69"/>
    </row>
    <row r="12" ht="22" customHeight="1" spans="1:6">
      <c r="A12" s="52"/>
      <c r="B12" s="52"/>
      <c r="C12" s="65" t="s">
        <v>19</v>
      </c>
      <c r="D12" s="95">
        <v>176.7</v>
      </c>
      <c r="E12" s="95">
        <v>176.7</v>
      </c>
      <c r="F12" s="69"/>
    </row>
    <row r="13" ht="22" customHeight="1" spans="1:6">
      <c r="A13" s="52"/>
      <c r="B13" s="52"/>
      <c r="C13" s="65" t="s">
        <v>20</v>
      </c>
      <c r="D13" s="95">
        <v>14.7</v>
      </c>
      <c r="E13" s="95">
        <v>14.7</v>
      </c>
      <c r="F13" s="69"/>
    </row>
    <row r="14" ht="22" customHeight="1" spans="1:6">
      <c r="A14" s="52"/>
      <c r="B14" s="52"/>
      <c r="C14" s="52" t="s">
        <v>21</v>
      </c>
      <c r="D14" s="93"/>
      <c r="E14" s="93"/>
      <c r="F14" s="52"/>
    </row>
    <row r="15" ht="22" customHeight="1" spans="1:6">
      <c r="A15" s="52"/>
      <c r="B15" s="52"/>
      <c r="C15" s="52" t="s">
        <v>22</v>
      </c>
      <c r="D15" s="104">
        <f>D16+D17+D18+D19+D21+D23+D24+D25+D26</f>
        <v>2324.86</v>
      </c>
      <c r="E15" s="104">
        <f>E16+E17+E18+E19+E21+E23+E24+E25+E26</f>
        <v>2324.86</v>
      </c>
      <c r="F15" s="52"/>
    </row>
    <row r="16" ht="22" customHeight="1" spans="1:6">
      <c r="A16" s="52"/>
      <c r="B16" s="52"/>
      <c r="C16" s="52" t="s">
        <v>23</v>
      </c>
      <c r="D16" s="105">
        <v>110.96</v>
      </c>
      <c r="E16" s="105">
        <v>110.96</v>
      </c>
      <c r="F16" s="52"/>
    </row>
    <row r="17" ht="22" customHeight="1" spans="1:6">
      <c r="A17" s="52"/>
      <c r="B17" s="52"/>
      <c r="C17" s="52" t="s">
        <v>24</v>
      </c>
      <c r="D17" s="106">
        <v>509.26</v>
      </c>
      <c r="E17" s="106">
        <v>509.26</v>
      </c>
      <c r="F17" s="52"/>
    </row>
    <row r="18" ht="22" customHeight="1" spans="1:6">
      <c r="A18" s="52"/>
      <c r="B18" s="52"/>
      <c r="C18" s="52" t="s">
        <v>25</v>
      </c>
      <c r="D18" s="106">
        <v>1257</v>
      </c>
      <c r="E18" s="106">
        <v>1257</v>
      </c>
      <c r="F18" s="52"/>
    </row>
    <row r="19" ht="22" customHeight="1" spans="1:6">
      <c r="A19" s="52"/>
      <c r="B19" s="52"/>
      <c r="C19" s="52" t="s">
        <v>26</v>
      </c>
      <c r="D19" s="105">
        <v>22</v>
      </c>
      <c r="E19" s="105">
        <v>22</v>
      </c>
      <c r="F19" s="52"/>
    </row>
    <row r="20" ht="22" customHeight="1" spans="1:6">
      <c r="A20" s="52"/>
      <c r="B20" s="52"/>
      <c r="C20" s="52" t="s">
        <v>27</v>
      </c>
      <c r="D20" s="104"/>
      <c r="E20" s="104"/>
      <c r="F20" s="52"/>
    </row>
    <row r="21" ht="22" customHeight="1" spans="1:6">
      <c r="A21" s="52"/>
      <c r="B21" s="52"/>
      <c r="C21" s="52" t="s">
        <v>28</v>
      </c>
      <c r="D21" s="104">
        <v>82.38</v>
      </c>
      <c r="E21" s="104">
        <v>82.38</v>
      </c>
      <c r="F21" s="52"/>
    </row>
    <row r="22" ht="22" customHeight="1" spans="1:6">
      <c r="A22" s="52"/>
      <c r="B22" s="52"/>
      <c r="C22" s="52" t="s">
        <v>29</v>
      </c>
      <c r="D22" s="104"/>
      <c r="E22" s="104"/>
      <c r="F22" s="52"/>
    </row>
    <row r="23" ht="22" customHeight="1" spans="1:6">
      <c r="A23" s="52"/>
      <c r="B23" s="52"/>
      <c r="C23" s="52" t="s">
        <v>30</v>
      </c>
      <c r="D23" s="104">
        <v>158.71</v>
      </c>
      <c r="E23" s="104">
        <v>158.71</v>
      </c>
      <c r="F23" s="52"/>
    </row>
    <row r="24" ht="22" customHeight="1" spans="1:6">
      <c r="A24" s="52"/>
      <c r="B24" s="52"/>
      <c r="C24" s="52" t="s">
        <v>31</v>
      </c>
      <c r="D24" s="104">
        <v>6</v>
      </c>
      <c r="E24" s="104">
        <v>6</v>
      </c>
      <c r="F24" s="52"/>
    </row>
    <row r="25" ht="22" customHeight="1" spans="1:6">
      <c r="A25" s="52"/>
      <c r="B25" s="52"/>
      <c r="C25" s="52" t="s">
        <v>32</v>
      </c>
      <c r="D25" s="104">
        <v>160.61</v>
      </c>
      <c r="E25" s="104">
        <v>160.61</v>
      </c>
      <c r="F25" s="52"/>
    </row>
    <row r="26" ht="22" customHeight="1" spans="1:6">
      <c r="A26" s="52"/>
      <c r="B26" s="52"/>
      <c r="C26" s="52" t="s">
        <v>33</v>
      </c>
      <c r="D26" s="104">
        <v>17.94</v>
      </c>
      <c r="E26" s="104">
        <v>17.94</v>
      </c>
      <c r="F26" s="52"/>
    </row>
    <row r="27" ht="22" customHeight="1" spans="1:6">
      <c r="A27" s="52"/>
      <c r="B27" s="52"/>
      <c r="C27" s="52" t="s">
        <v>34</v>
      </c>
      <c r="D27" s="104"/>
      <c r="E27" s="104"/>
      <c r="F27" s="52"/>
    </row>
    <row r="28" ht="22" customHeight="1" spans="1:6">
      <c r="A28" s="52"/>
      <c r="B28" s="52"/>
      <c r="C28" s="52" t="s">
        <v>35</v>
      </c>
      <c r="D28" s="104"/>
      <c r="E28" s="104"/>
      <c r="F28" s="52"/>
    </row>
    <row r="29" ht="22" customHeight="1" spans="1:6">
      <c r="A29" s="52"/>
      <c r="B29" s="52"/>
      <c r="C29" s="52" t="s">
        <v>36</v>
      </c>
      <c r="D29" s="104"/>
      <c r="E29" s="104"/>
      <c r="F29" s="52"/>
    </row>
    <row r="30" ht="22" customHeight="1" spans="1:6">
      <c r="A30" s="52"/>
      <c r="B30" s="52"/>
      <c r="C30" s="52" t="s">
        <v>37</v>
      </c>
      <c r="D30" s="104"/>
      <c r="E30" s="104"/>
      <c r="F30" s="52"/>
    </row>
    <row r="31" ht="22" customHeight="1" spans="1:6">
      <c r="A31" s="52"/>
      <c r="B31" s="52"/>
      <c r="C31" s="52" t="s">
        <v>38</v>
      </c>
      <c r="D31" s="104">
        <v>29.8</v>
      </c>
      <c r="E31" s="104">
        <v>29.8</v>
      </c>
      <c r="F31" s="52"/>
    </row>
    <row r="32" ht="22" customHeight="1" spans="1:6">
      <c r="A32" s="52"/>
      <c r="B32" s="52"/>
      <c r="C32" s="52" t="s">
        <v>39</v>
      </c>
      <c r="D32" s="104"/>
      <c r="E32" s="78"/>
      <c r="F32" s="52"/>
    </row>
    <row r="33" ht="22" customHeight="1" spans="1:6">
      <c r="A33" s="52"/>
      <c r="B33" s="52"/>
      <c r="C33" s="52" t="s">
        <v>40</v>
      </c>
      <c r="D33" s="104"/>
      <c r="E33" s="86"/>
      <c r="F33" s="52"/>
    </row>
    <row r="34" ht="22" customHeight="1" spans="1:6">
      <c r="A34" s="52"/>
      <c r="B34" s="52"/>
      <c r="C34" s="52"/>
      <c r="D34" s="104"/>
      <c r="E34" s="104"/>
      <c r="F34" s="52"/>
    </row>
    <row r="35" ht="22" customHeight="1" spans="1:6">
      <c r="A35" s="63" t="s">
        <v>41</v>
      </c>
      <c r="B35" s="52">
        <v>2613.95</v>
      </c>
      <c r="C35" s="63" t="s">
        <v>42</v>
      </c>
      <c r="D35" s="52">
        <v>2613.95</v>
      </c>
      <c r="E35" s="52">
        <v>2613.95</v>
      </c>
      <c r="F35" s="52"/>
    </row>
    <row r="3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abSelected="1" topLeftCell="A4" workbookViewId="0">
      <selection activeCell="M29" sqref="M29"/>
    </sheetView>
  </sheetViews>
  <sheetFormatPr defaultColWidth="6.875" defaultRowHeight="11.25"/>
  <cols>
    <col min="1" max="1" width="9.75" style="59" customWidth="1"/>
    <col min="2" max="2" width="21.6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73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74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3" t="s">
        <v>45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77</v>
      </c>
      <c r="J5" s="63"/>
      <c r="K5" s="63"/>
    </row>
    <row r="6" s="58" customFormat="1" ht="30.75" customHeight="1" spans="1:11">
      <c r="A6" s="63" t="s">
        <v>50</v>
      </c>
      <c r="B6" s="63" t="s">
        <v>51</v>
      </c>
      <c r="C6" s="63" t="s">
        <v>63</v>
      </c>
      <c r="D6" s="63" t="s">
        <v>66</v>
      </c>
      <c r="E6" s="63" t="s">
        <v>67</v>
      </c>
      <c r="F6" s="63" t="s">
        <v>63</v>
      </c>
      <c r="G6" s="63" t="s">
        <v>66</v>
      </c>
      <c r="H6" s="63" t="s">
        <v>67</v>
      </c>
      <c r="I6" s="63" t="s">
        <v>63</v>
      </c>
      <c r="J6" s="63" t="s">
        <v>66</v>
      </c>
      <c r="K6" s="63" t="s">
        <v>67</v>
      </c>
    </row>
    <row r="7" s="58" customFormat="1" ht="22" customHeight="1" spans="1:11">
      <c r="A7" s="81">
        <v>211</v>
      </c>
      <c r="B7" s="51" t="s">
        <v>52</v>
      </c>
      <c r="C7" s="82">
        <v>363.04</v>
      </c>
      <c r="D7" s="82"/>
      <c r="E7" s="83">
        <v>363.04</v>
      </c>
      <c r="F7" s="82">
        <v>176.7</v>
      </c>
      <c r="G7" s="82"/>
      <c r="H7" s="83">
        <v>176.7</v>
      </c>
      <c r="I7" s="86"/>
      <c r="J7" s="86"/>
      <c r="K7" s="86">
        <v>-51.33</v>
      </c>
    </row>
    <row r="8" s="58" customFormat="1" ht="22" customHeight="1" spans="1:11">
      <c r="A8" s="84">
        <v>21106</v>
      </c>
      <c r="B8" s="85" t="s">
        <v>53</v>
      </c>
      <c r="C8" s="86">
        <v>363.04</v>
      </c>
      <c r="D8" s="86"/>
      <c r="E8" s="87">
        <v>363.04</v>
      </c>
      <c r="F8" s="88">
        <v>176.7</v>
      </c>
      <c r="G8" s="89"/>
      <c r="H8" s="90">
        <v>176.7</v>
      </c>
      <c r="I8" s="86"/>
      <c r="J8" s="86"/>
      <c r="K8" s="86">
        <v>-51.33</v>
      </c>
    </row>
    <row r="9" s="58" customFormat="1" ht="22" customHeight="1" spans="1:11">
      <c r="A9" s="84">
        <v>2110602</v>
      </c>
      <c r="B9" s="85" t="s">
        <v>19</v>
      </c>
      <c r="C9" s="86">
        <v>363.04</v>
      </c>
      <c r="D9" s="86"/>
      <c r="E9" s="87">
        <v>363.04</v>
      </c>
      <c r="F9" s="88">
        <v>162</v>
      </c>
      <c r="G9" s="89"/>
      <c r="H9" s="90">
        <v>162</v>
      </c>
      <c r="I9" s="86"/>
      <c r="J9" s="86"/>
      <c r="K9" s="86">
        <v>-55.38</v>
      </c>
    </row>
    <row r="10" s="58" customFormat="1" ht="22" customHeight="1" spans="1:11">
      <c r="A10" s="84">
        <v>2110699</v>
      </c>
      <c r="B10" s="85" t="s">
        <v>20</v>
      </c>
      <c r="C10" s="89"/>
      <c r="D10" s="89"/>
      <c r="E10" s="89"/>
      <c r="F10" s="88">
        <v>14.7</v>
      </c>
      <c r="G10" s="89"/>
      <c r="H10" s="90">
        <v>14.7</v>
      </c>
      <c r="I10" s="86"/>
      <c r="J10" s="86"/>
      <c r="K10" s="86"/>
    </row>
    <row r="11" s="58" customFormat="1" ht="22" customHeight="1" spans="1:11">
      <c r="A11" s="81">
        <v>213</v>
      </c>
      <c r="B11" s="51" t="s">
        <v>54</v>
      </c>
      <c r="C11" s="82">
        <v>652.14</v>
      </c>
      <c r="D11" s="82">
        <v>571.6</v>
      </c>
      <c r="E11" s="82">
        <v>80.54</v>
      </c>
      <c r="F11" s="82">
        <f>F12+F23</f>
        <v>2324.86</v>
      </c>
      <c r="G11" s="82">
        <f>G12</f>
        <v>620.22</v>
      </c>
      <c r="H11" s="82">
        <f>H12+H23</f>
        <v>1704.64</v>
      </c>
      <c r="I11" s="86">
        <v>256.5</v>
      </c>
      <c r="J11" s="86">
        <v>8.51</v>
      </c>
      <c r="K11" s="86">
        <v>2016.51</v>
      </c>
    </row>
    <row r="12" s="58" customFormat="1" ht="22" customHeight="1" spans="1:11">
      <c r="A12" s="84">
        <v>21302</v>
      </c>
      <c r="B12" s="85" t="s">
        <v>55</v>
      </c>
      <c r="C12" s="86">
        <v>652.14</v>
      </c>
      <c r="D12" s="86">
        <v>571.6</v>
      </c>
      <c r="E12" s="86">
        <v>80.54</v>
      </c>
      <c r="F12" s="88">
        <v>2306.92</v>
      </c>
      <c r="G12" s="90">
        <v>620.22</v>
      </c>
      <c r="H12" s="90">
        <f>H15+H17+H16+H19+H20+H22</f>
        <v>1686.7</v>
      </c>
      <c r="I12" s="86">
        <v>253.75</v>
      </c>
      <c r="J12" s="86">
        <v>8.51</v>
      </c>
      <c r="K12" s="86">
        <v>1994.24</v>
      </c>
    </row>
    <row r="13" s="58" customFormat="1" ht="22" customHeight="1" spans="1:11">
      <c r="A13" s="84">
        <v>2130201</v>
      </c>
      <c r="B13" s="85" t="s">
        <v>23</v>
      </c>
      <c r="C13" s="87">
        <v>95.34</v>
      </c>
      <c r="D13" s="86">
        <v>95.34</v>
      </c>
      <c r="E13" s="89"/>
      <c r="F13" s="88">
        <v>110.96</v>
      </c>
      <c r="G13" s="90">
        <v>110.96</v>
      </c>
      <c r="H13" s="91"/>
      <c r="I13" s="86">
        <v>16.38</v>
      </c>
      <c r="J13" s="86">
        <v>16.38</v>
      </c>
      <c r="K13" s="86"/>
    </row>
    <row r="14" s="58" customFormat="1" ht="22" customHeight="1" spans="1:11">
      <c r="A14" s="84">
        <v>2130204</v>
      </c>
      <c r="B14" s="85" t="s">
        <v>24</v>
      </c>
      <c r="C14" s="87">
        <v>488.26</v>
      </c>
      <c r="D14" s="86">
        <v>476.26</v>
      </c>
      <c r="E14" s="86">
        <v>12</v>
      </c>
      <c r="F14" s="88">
        <v>509.26</v>
      </c>
      <c r="G14" s="90">
        <v>509.26</v>
      </c>
      <c r="H14" s="91"/>
      <c r="I14" s="86">
        <v>4.3</v>
      </c>
      <c r="J14" s="86">
        <v>6.93</v>
      </c>
      <c r="K14" s="86">
        <f>(H14-E14)/E14</f>
        <v>-1</v>
      </c>
    </row>
    <row r="15" s="58" customFormat="1" ht="22" customHeight="1" spans="1:11">
      <c r="A15" s="84">
        <v>2130205</v>
      </c>
      <c r="B15" s="85" t="s">
        <v>25</v>
      </c>
      <c r="C15" s="87">
        <v>22.44</v>
      </c>
      <c r="D15" s="86"/>
      <c r="E15" s="86">
        <v>22.44</v>
      </c>
      <c r="F15" s="88">
        <v>1257</v>
      </c>
      <c r="G15" s="92"/>
      <c r="H15" s="90">
        <v>1257</v>
      </c>
      <c r="I15" s="86">
        <v>5501.6</v>
      </c>
      <c r="J15" s="86"/>
      <c r="K15" s="86">
        <v>5501.6</v>
      </c>
    </row>
    <row r="16" s="58" customFormat="1" ht="22" customHeight="1" spans="1:11">
      <c r="A16" s="84">
        <v>2130207</v>
      </c>
      <c r="B16" s="63" t="s">
        <v>26</v>
      </c>
      <c r="C16" s="86">
        <v>30.1</v>
      </c>
      <c r="D16" s="89"/>
      <c r="E16" s="86">
        <v>30.1</v>
      </c>
      <c r="F16" s="88">
        <v>22</v>
      </c>
      <c r="G16" s="92"/>
      <c r="H16" s="90">
        <v>22</v>
      </c>
      <c r="I16" s="86">
        <v>-26.91</v>
      </c>
      <c r="J16" s="86"/>
      <c r="K16" s="86">
        <v>-26.91</v>
      </c>
    </row>
    <row r="17" s="58" customFormat="1" ht="22" customHeight="1" spans="1:11">
      <c r="A17" s="84">
        <v>2130209</v>
      </c>
      <c r="B17" s="63" t="s">
        <v>28</v>
      </c>
      <c r="C17" s="86"/>
      <c r="D17" s="89"/>
      <c r="E17" s="86"/>
      <c r="F17" s="88">
        <v>82.38</v>
      </c>
      <c r="G17" s="93"/>
      <c r="H17" s="90">
        <v>82.38</v>
      </c>
      <c r="I17" s="86"/>
      <c r="J17" s="86"/>
      <c r="K17" s="86"/>
    </row>
    <row r="18" s="58" customFormat="1" ht="22" customHeight="1" spans="1:11">
      <c r="A18" s="84">
        <v>2130210</v>
      </c>
      <c r="B18" s="63" t="s">
        <v>27</v>
      </c>
      <c r="C18" s="86">
        <v>3</v>
      </c>
      <c r="D18" s="89"/>
      <c r="E18" s="86">
        <v>3</v>
      </c>
      <c r="F18" s="88"/>
      <c r="G18" s="93"/>
      <c r="H18" s="90"/>
      <c r="I18" s="86"/>
      <c r="J18" s="86"/>
      <c r="K18" s="86"/>
    </row>
    <row r="19" customFormat="1" ht="22" customHeight="1" spans="1:11">
      <c r="A19" s="84">
        <v>2130212</v>
      </c>
      <c r="B19" s="85" t="s">
        <v>30</v>
      </c>
      <c r="C19" s="87"/>
      <c r="D19" s="92"/>
      <c r="E19" s="87"/>
      <c r="F19" s="88">
        <v>158.71</v>
      </c>
      <c r="G19" s="93"/>
      <c r="H19" s="90">
        <v>158.71</v>
      </c>
      <c r="I19" s="86"/>
      <c r="J19" s="86"/>
      <c r="K19" s="86"/>
    </row>
    <row r="20" ht="22" customHeight="1" spans="1:11">
      <c r="A20" s="84">
        <v>2130221</v>
      </c>
      <c r="B20" s="85" t="s">
        <v>31</v>
      </c>
      <c r="C20" s="83"/>
      <c r="D20" s="82"/>
      <c r="E20" s="83"/>
      <c r="F20" s="88">
        <v>6</v>
      </c>
      <c r="G20" s="93"/>
      <c r="H20" s="90">
        <v>6</v>
      </c>
      <c r="I20" s="86"/>
      <c r="J20" s="86"/>
      <c r="K20" s="86"/>
    </row>
    <row r="21" ht="22" customHeight="1" spans="1:11">
      <c r="A21" s="84">
        <v>2130234</v>
      </c>
      <c r="B21" s="85" t="s">
        <v>29</v>
      </c>
      <c r="C21" s="86">
        <v>13</v>
      </c>
      <c r="D21" s="82"/>
      <c r="E21" s="86">
        <v>13</v>
      </c>
      <c r="F21" s="88"/>
      <c r="G21" s="93"/>
      <c r="H21" s="90"/>
      <c r="I21" s="86"/>
      <c r="J21" s="86"/>
      <c r="K21" s="86"/>
    </row>
    <row r="22" ht="22" customHeight="1" spans="1:11">
      <c r="A22" s="84">
        <v>2130299</v>
      </c>
      <c r="B22" s="85" t="s">
        <v>32</v>
      </c>
      <c r="C22" s="87"/>
      <c r="D22" s="86"/>
      <c r="E22" s="94"/>
      <c r="F22" s="88">
        <v>160.61</v>
      </c>
      <c r="G22" s="93"/>
      <c r="H22" s="90">
        <v>160.61</v>
      </c>
      <c r="I22" s="86"/>
      <c r="J22" s="86"/>
      <c r="K22" s="86"/>
    </row>
    <row r="23" ht="22" customHeight="1" spans="1:11">
      <c r="A23" s="84">
        <v>21308</v>
      </c>
      <c r="B23" s="85" t="s">
        <v>56</v>
      </c>
      <c r="C23" s="87"/>
      <c r="D23" s="86"/>
      <c r="E23" s="94"/>
      <c r="F23" s="88">
        <v>17.94</v>
      </c>
      <c r="G23" s="93"/>
      <c r="H23" s="90">
        <v>17.94</v>
      </c>
      <c r="I23" s="86"/>
      <c r="J23" s="86"/>
      <c r="K23" s="86"/>
    </row>
    <row r="24" ht="22" customHeight="1" spans="1:11">
      <c r="A24" s="84">
        <v>2130803</v>
      </c>
      <c r="B24" s="85" t="s">
        <v>33</v>
      </c>
      <c r="C24" s="95"/>
      <c r="D24" s="95"/>
      <c r="E24" s="95"/>
      <c r="F24" s="88">
        <v>17.94</v>
      </c>
      <c r="G24" s="93"/>
      <c r="H24" s="90">
        <v>17.94</v>
      </c>
      <c r="I24" s="86"/>
      <c r="J24" s="86"/>
      <c r="K24" s="86"/>
    </row>
    <row r="25" ht="22" customHeight="1" spans="1:11">
      <c r="A25" s="81">
        <v>208</v>
      </c>
      <c r="B25" s="51" t="s">
        <v>57</v>
      </c>
      <c r="C25" s="83">
        <v>75.52</v>
      </c>
      <c r="D25" s="82">
        <v>75.52</v>
      </c>
      <c r="E25" s="93"/>
      <c r="F25" s="83">
        <v>82.59</v>
      </c>
      <c r="G25" s="82">
        <v>82.59</v>
      </c>
      <c r="H25" s="93"/>
      <c r="I25" s="86">
        <v>9.36</v>
      </c>
      <c r="J25" s="86">
        <v>9.36</v>
      </c>
      <c r="K25" s="86"/>
    </row>
    <row r="26" ht="22" customHeight="1" spans="1:11">
      <c r="A26" s="84">
        <v>20805</v>
      </c>
      <c r="B26" s="85" t="s">
        <v>58</v>
      </c>
      <c r="C26" s="87">
        <v>75.52</v>
      </c>
      <c r="D26" s="86">
        <v>75.52</v>
      </c>
      <c r="E26" s="93"/>
      <c r="F26" s="88">
        <v>82.59</v>
      </c>
      <c r="G26" s="90">
        <v>82.59</v>
      </c>
      <c r="H26" s="93"/>
      <c r="I26" s="86">
        <v>9.36</v>
      </c>
      <c r="J26" s="86">
        <v>9.36</v>
      </c>
      <c r="K26" s="86"/>
    </row>
    <row r="27" ht="28.5" spans="1:11">
      <c r="A27" s="84">
        <v>2080505</v>
      </c>
      <c r="B27" s="96" t="s">
        <v>59</v>
      </c>
      <c r="C27" s="87">
        <v>75.52</v>
      </c>
      <c r="D27" s="86">
        <v>75.52</v>
      </c>
      <c r="E27" s="93"/>
      <c r="F27" s="88">
        <v>82.59</v>
      </c>
      <c r="G27" s="90">
        <v>82.59</v>
      </c>
      <c r="H27" s="93"/>
      <c r="I27" s="86">
        <v>9.36</v>
      </c>
      <c r="J27" s="86">
        <v>9.36</v>
      </c>
      <c r="K27" s="86"/>
    </row>
    <row r="28" ht="22" customHeight="1" spans="1:11">
      <c r="A28" s="81">
        <v>221</v>
      </c>
      <c r="B28" s="51" t="s">
        <v>60</v>
      </c>
      <c r="C28" s="83">
        <v>30.21</v>
      </c>
      <c r="D28" s="82">
        <v>30.21</v>
      </c>
      <c r="E28" s="93"/>
      <c r="F28" s="83">
        <v>29.8</v>
      </c>
      <c r="G28" s="82">
        <v>29.8</v>
      </c>
      <c r="H28" s="93"/>
      <c r="I28" s="86">
        <v>-1.36</v>
      </c>
      <c r="J28" s="86">
        <v>-1.36</v>
      </c>
      <c r="K28" s="86"/>
    </row>
    <row r="29" ht="22" customHeight="1" spans="1:11">
      <c r="A29" s="84">
        <v>22102</v>
      </c>
      <c r="B29" s="63" t="s">
        <v>61</v>
      </c>
      <c r="C29" s="87">
        <v>30.21</v>
      </c>
      <c r="D29" s="86">
        <v>30.21</v>
      </c>
      <c r="E29" s="93"/>
      <c r="F29" s="88">
        <v>29.8</v>
      </c>
      <c r="G29" s="90">
        <v>29.8</v>
      </c>
      <c r="H29" s="93"/>
      <c r="I29" s="86">
        <v>-1.36</v>
      </c>
      <c r="J29" s="86">
        <v>-1.36</v>
      </c>
      <c r="K29" s="86"/>
    </row>
    <row r="30" ht="22" customHeight="1" spans="1:11">
      <c r="A30" s="84">
        <v>2210201</v>
      </c>
      <c r="B30" s="85" t="s">
        <v>62</v>
      </c>
      <c r="C30" s="87">
        <v>30.21</v>
      </c>
      <c r="D30" s="86">
        <v>30.21</v>
      </c>
      <c r="E30" s="93"/>
      <c r="F30" s="88">
        <v>29.8</v>
      </c>
      <c r="G30" s="90">
        <v>29.8</v>
      </c>
      <c r="H30" s="93"/>
      <c r="I30" s="86">
        <v>-1.36</v>
      </c>
      <c r="J30" s="86">
        <v>-1.36</v>
      </c>
      <c r="K30" s="86"/>
    </row>
    <row r="31" ht="22" customHeight="1" spans="1:11">
      <c r="A31" s="97" t="s">
        <v>63</v>
      </c>
      <c r="B31" s="98"/>
      <c r="C31" s="82">
        <f>D31+E31</f>
        <v>1120.91</v>
      </c>
      <c r="D31" s="82">
        <v>677.33</v>
      </c>
      <c r="E31" s="82">
        <v>443.58</v>
      </c>
      <c r="F31" s="82">
        <v>2613.95</v>
      </c>
      <c r="G31" s="82">
        <v>732.61</v>
      </c>
      <c r="H31" s="82">
        <v>1881.34</v>
      </c>
      <c r="I31" s="86">
        <v>133.2</v>
      </c>
      <c r="J31" s="86">
        <v>8.16</v>
      </c>
      <c r="K31" s="86">
        <v>324.13</v>
      </c>
    </row>
    <row r="32" spans="9:11">
      <c r="I32" s="99"/>
      <c r="J32" s="99"/>
      <c r="K32" s="99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1" t="s">
        <v>78</v>
      </c>
      <c r="B1" s="72"/>
      <c r="C1" s="72"/>
    </row>
    <row r="2" ht="43.5" customHeight="1" spans="1:5">
      <c r="A2" s="73" t="s">
        <v>79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80</v>
      </c>
      <c r="B4" s="76" t="s">
        <v>6</v>
      </c>
      <c r="C4" s="76" t="s">
        <v>81</v>
      </c>
    </row>
    <row r="5" ht="22" customHeight="1" spans="1:3">
      <c r="A5" s="77" t="s">
        <v>82</v>
      </c>
      <c r="B5" s="78">
        <f>B6+B7+B8+B9+B10+B12+B14+B15+B16</f>
        <v>694.27</v>
      </c>
      <c r="C5" s="77"/>
    </row>
    <row r="6" ht="22" customHeight="1" spans="1:3">
      <c r="A6" s="77" t="s">
        <v>83</v>
      </c>
      <c r="B6" s="78">
        <v>208.11</v>
      </c>
      <c r="C6" s="77"/>
    </row>
    <row r="7" ht="22" customHeight="1" spans="1:3">
      <c r="A7" s="77" t="s">
        <v>84</v>
      </c>
      <c r="B7" s="78">
        <v>70.5</v>
      </c>
      <c r="C7" s="77"/>
    </row>
    <row r="8" ht="22" customHeight="1" spans="1:3">
      <c r="A8" s="77" t="s">
        <v>85</v>
      </c>
      <c r="B8" s="78">
        <v>17.34</v>
      </c>
      <c r="C8" s="77"/>
    </row>
    <row r="9" ht="22" customHeight="1" spans="1:3">
      <c r="A9" s="77" t="s">
        <v>86</v>
      </c>
      <c r="B9" s="78">
        <v>112.97</v>
      </c>
      <c r="C9" s="77"/>
    </row>
    <row r="10" ht="22" customHeight="1" spans="1:3">
      <c r="A10" s="77" t="s">
        <v>87</v>
      </c>
      <c r="B10" s="78">
        <v>75.66</v>
      </c>
      <c r="C10" s="77"/>
    </row>
    <row r="11" ht="22" customHeight="1" spans="1:3">
      <c r="A11" s="77" t="s">
        <v>88</v>
      </c>
      <c r="B11" s="78"/>
      <c r="C11" s="77"/>
    </row>
    <row r="12" ht="22" customHeight="1" spans="1:3">
      <c r="A12" s="77" t="s">
        <v>89</v>
      </c>
      <c r="B12" s="78">
        <v>22.35</v>
      </c>
      <c r="C12" s="77"/>
    </row>
    <row r="13" ht="22" customHeight="1" spans="1:3">
      <c r="A13" s="77" t="s">
        <v>90</v>
      </c>
      <c r="B13" s="78"/>
      <c r="C13" s="77"/>
    </row>
    <row r="14" ht="22" customHeight="1" spans="1:3">
      <c r="A14" s="77" t="s">
        <v>91</v>
      </c>
      <c r="B14" s="78">
        <v>0.39</v>
      </c>
      <c r="C14" s="77"/>
    </row>
    <row r="15" ht="22" customHeight="1" spans="1:3">
      <c r="A15" s="77" t="s">
        <v>92</v>
      </c>
      <c r="B15" s="78">
        <v>29.8</v>
      </c>
      <c r="C15" s="77"/>
    </row>
    <row r="16" ht="22" customHeight="1" spans="1:3">
      <c r="A16" s="77" t="s">
        <v>93</v>
      </c>
      <c r="B16" s="78">
        <v>157.15</v>
      </c>
      <c r="C16" s="77"/>
    </row>
    <row r="17" ht="22" customHeight="1" spans="1:3">
      <c r="A17" s="77" t="s">
        <v>94</v>
      </c>
      <c r="B17" s="78">
        <f>B19+B18+B27+B24+B33+B39+B40+B41+B42+B44</f>
        <v>35.9</v>
      </c>
      <c r="C17" s="77"/>
    </row>
    <row r="18" ht="22" customHeight="1" spans="1:3">
      <c r="A18" s="77" t="s">
        <v>95</v>
      </c>
      <c r="B18" s="78">
        <v>1.2</v>
      </c>
      <c r="C18" s="77"/>
    </row>
    <row r="19" ht="22" customHeight="1" spans="1:3">
      <c r="A19" s="77" t="s">
        <v>96</v>
      </c>
      <c r="B19" s="78">
        <v>1.3</v>
      </c>
      <c r="C19" s="77"/>
    </row>
    <row r="20" ht="22" customHeight="1" spans="1:3">
      <c r="A20" s="77" t="s">
        <v>97</v>
      </c>
      <c r="B20" s="78"/>
      <c r="C20" s="77"/>
    </row>
    <row r="21" ht="22" customHeight="1" spans="1:3">
      <c r="A21" s="77" t="s">
        <v>98</v>
      </c>
      <c r="B21" s="78"/>
      <c r="C21" s="77"/>
    </row>
    <row r="22" ht="22" customHeight="1" spans="1:3">
      <c r="A22" s="77" t="s">
        <v>99</v>
      </c>
      <c r="B22" s="78"/>
      <c r="C22" s="77"/>
    </row>
    <row r="23" ht="22" customHeight="1" spans="1:3">
      <c r="A23" s="77" t="s">
        <v>100</v>
      </c>
      <c r="B23" s="78"/>
      <c r="C23" s="77"/>
    </row>
    <row r="24" ht="22" customHeight="1" spans="1:3">
      <c r="A24" s="77" t="s">
        <v>101</v>
      </c>
      <c r="B24" s="78">
        <v>1.2</v>
      </c>
      <c r="C24" s="77"/>
    </row>
    <row r="25" ht="22" customHeight="1" spans="1:3">
      <c r="A25" s="77" t="s">
        <v>102</v>
      </c>
      <c r="B25" s="78"/>
      <c r="C25" s="77"/>
    </row>
    <row r="26" ht="22" customHeight="1" spans="1:3">
      <c r="A26" s="77" t="s">
        <v>103</v>
      </c>
      <c r="B26" s="78"/>
      <c r="C26" s="77"/>
    </row>
    <row r="27" ht="22" customHeight="1" spans="1:3">
      <c r="A27" s="77" t="s">
        <v>104</v>
      </c>
      <c r="B27" s="78">
        <v>1.1</v>
      </c>
      <c r="C27" s="77"/>
    </row>
    <row r="28" ht="22" customHeight="1" spans="1:3">
      <c r="A28" s="77" t="s">
        <v>105</v>
      </c>
      <c r="B28" s="78"/>
      <c r="C28" s="77"/>
    </row>
    <row r="29" ht="22" customHeight="1" spans="1:3">
      <c r="A29" s="77" t="s">
        <v>106</v>
      </c>
      <c r="B29" s="78"/>
      <c r="C29" s="77"/>
    </row>
    <row r="30" ht="22" customHeight="1" spans="1:3">
      <c r="A30" s="77" t="s">
        <v>107</v>
      </c>
      <c r="B30" s="78"/>
      <c r="C30" s="77"/>
    </row>
    <row r="31" ht="22" customHeight="1" spans="1:3">
      <c r="A31" s="77" t="s">
        <v>108</v>
      </c>
      <c r="B31" s="78"/>
      <c r="C31" s="77"/>
    </row>
    <row r="32" ht="22" customHeight="1" spans="1:3">
      <c r="A32" s="77" t="s">
        <v>109</v>
      </c>
      <c r="B32" s="78"/>
      <c r="C32" s="77"/>
    </row>
    <row r="33" ht="22" customHeight="1" spans="1:3">
      <c r="A33" s="77" t="s">
        <v>110</v>
      </c>
      <c r="B33" s="78">
        <v>0.5</v>
      </c>
      <c r="C33" s="77"/>
    </row>
    <row r="34" ht="22" customHeight="1" spans="1:3">
      <c r="A34" s="77" t="s">
        <v>111</v>
      </c>
      <c r="B34" s="78"/>
      <c r="C34" s="77"/>
    </row>
    <row r="35" ht="22" customHeight="1" spans="1:3">
      <c r="A35" s="77" t="s">
        <v>112</v>
      </c>
      <c r="B35" s="78"/>
      <c r="C35" s="77"/>
    </row>
    <row r="36" ht="22" customHeight="1" spans="1:3">
      <c r="A36" s="77" t="s">
        <v>113</v>
      </c>
      <c r="B36" s="78"/>
      <c r="C36" s="77"/>
    </row>
    <row r="37" ht="22" customHeight="1" spans="1:3">
      <c r="A37" s="77" t="s">
        <v>114</v>
      </c>
      <c r="B37" s="78"/>
      <c r="C37" s="77"/>
    </row>
    <row r="38" ht="22" customHeight="1" spans="1:3">
      <c r="A38" s="77" t="s">
        <v>115</v>
      </c>
      <c r="B38" s="78"/>
      <c r="C38" s="77"/>
    </row>
    <row r="39" ht="22" customHeight="1" spans="1:3">
      <c r="A39" s="77" t="s">
        <v>116</v>
      </c>
      <c r="B39" s="78">
        <v>3.55</v>
      </c>
      <c r="C39" s="77"/>
    </row>
    <row r="40" ht="22" customHeight="1" spans="1:3">
      <c r="A40" s="77" t="s">
        <v>117</v>
      </c>
      <c r="B40" s="78">
        <v>7.28</v>
      </c>
      <c r="C40" s="77"/>
    </row>
    <row r="41" ht="22" customHeight="1" spans="1:3">
      <c r="A41" s="77" t="s">
        <v>118</v>
      </c>
      <c r="B41" s="78">
        <v>4.8</v>
      </c>
      <c r="C41" s="77"/>
    </row>
    <row r="42" ht="22" customHeight="1" spans="1:3">
      <c r="A42" s="77" t="s">
        <v>119</v>
      </c>
      <c r="B42" s="78">
        <v>8.07</v>
      </c>
      <c r="C42" s="77"/>
    </row>
    <row r="43" ht="22" customHeight="1" spans="1:3">
      <c r="A43" s="77" t="s">
        <v>120</v>
      </c>
      <c r="B43" s="78"/>
      <c r="C43" s="77"/>
    </row>
    <row r="44" ht="22" customHeight="1" spans="1:3">
      <c r="A44" s="79" t="s">
        <v>121</v>
      </c>
      <c r="B44" s="78">
        <v>6.9</v>
      </c>
      <c r="C44" s="77"/>
    </row>
    <row r="45" ht="22" customHeight="1" spans="1:3">
      <c r="A45" s="77" t="s">
        <v>122</v>
      </c>
      <c r="B45" s="78">
        <v>2.44</v>
      </c>
      <c r="C45" s="77"/>
    </row>
    <row r="46" ht="22" customHeight="1" spans="1:3">
      <c r="A46" s="77" t="s">
        <v>123</v>
      </c>
      <c r="B46" s="78"/>
      <c r="C46" s="77"/>
    </row>
    <row r="47" ht="22" customHeight="1" spans="1:3">
      <c r="A47" s="77" t="s">
        <v>124</v>
      </c>
      <c r="B47" s="78"/>
      <c r="C47" s="77"/>
    </row>
    <row r="48" ht="22" customHeight="1" spans="1:3">
      <c r="A48" s="77" t="s">
        <v>125</v>
      </c>
      <c r="B48" s="78"/>
      <c r="C48" s="77"/>
    </row>
    <row r="49" ht="22" customHeight="1" spans="1:3">
      <c r="A49" s="77" t="s">
        <v>126</v>
      </c>
      <c r="B49" s="78"/>
      <c r="C49" s="77"/>
    </row>
    <row r="50" ht="22" customHeight="1" spans="1:3">
      <c r="A50" s="77" t="s">
        <v>127</v>
      </c>
      <c r="B50" s="78">
        <v>2.44</v>
      </c>
      <c r="C50" s="77"/>
    </row>
    <row r="51" ht="22" customHeight="1" spans="1:3">
      <c r="A51" s="77" t="s">
        <v>128</v>
      </c>
      <c r="B51" s="78"/>
      <c r="C51" s="77"/>
    </row>
    <row r="52" ht="22" customHeight="1" spans="1:3">
      <c r="A52" s="77" t="s">
        <v>129</v>
      </c>
      <c r="B52" s="78"/>
      <c r="C52" s="77"/>
    </row>
    <row r="53" ht="22" customHeight="1" spans="1:3">
      <c r="A53" s="77" t="s">
        <v>130</v>
      </c>
      <c r="B53" s="78"/>
      <c r="C53" s="77"/>
    </row>
    <row r="54" ht="22" customHeight="1" spans="1:3">
      <c r="A54" s="77" t="s">
        <v>131</v>
      </c>
      <c r="B54" s="78"/>
      <c r="C54" s="77"/>
    </row>
    <row r="55" ht="22" customHeight="1" spans="1:3">
      <c r="A55" s="77" t="s">
        <v>132</v>
      </c>
      <c r="B55" s="78"/>
      <c r="C55" s="77"/>
    </row>
    <row r="56" ht="22" customHeight="1" spans="1:3">
      <c r="A56" s="77" t="s">
        <v>133</v>
      </c>
      <c r="B56" s="78"/>
      <c r="C56" s="77"/>
    </row>
    <row r="57" ht="22" customHeight="1" spans="1:3">
      <c r="A57" s="76" t="s">
        <v>63</v>
      </c>
      <c r="B57" s="78">
        <f>B45+B17+B5</f>
        <v>732.61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H28" sqref="H28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134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45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136</v>
      </c>
      <c r="J5" s="63"/>
      <c r="K5" s="63"/>
    </row>
    <row r="6" s="58" customFormat="1" ht="27.75" customHeight="1" spans="1:11">
      <c r="A6" s="63" t="s">
        <v>50</v>
      </c>
      <c r="B6" s="63" t="s">
        <v>51</v>
      </c>
      <c r="C6" s="63" t="s">
        <v>63</v>
      </c>
      <c r="D6" s="63" t="s">
        <v>66</v>
      </c>
      <c r="E6" s="63" t="s">
        <v>67</v>
      </c>
      <c r="F6" s="63" t="s">
        <v>63</v>
      </c>
      <c r="G6" s="63" t="s">
        <v>66</v>
      </c>
      <c r="H6" s="63" t="s">
        <v>67</v>
      </c>
      <c r="I6" s="63" t="s">
        <v>63</v>
      </c>
      <c r="J6" s="63" t="s">
        <v>66</v>
      </c>
      <c r="K6" s="63" t="s">
        <v>67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137</v>
      </c>
    </row>
    <row r="2" ht="19.5" customHeight="1" spans="1:2">
      <c r="A2" s="45"/>
      <c r="B2" s="46"/>
    </row>
    <row r="3" ht="30" customHeight="1" spans="1:2">
      <c r="A3" s="47" t="s">
        <v>138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76</v>
      </c>
    </row>
    <row r="6" ht="38.25" customHeight="1" spans="1:2">
      <c r="A6" s="51" t="s">
        <v>139</v>
      </c>
      <c r="B6" s="52">
        <v>5.3</v>
      </c>
    </row>
    <row r="7" ht="38.25" customHeight="1" spans="1:2">
      <c r="A7" s="52" t="s">
        <v>140</v>
      </c>
      <c r="B7" s="52"/>
    </row>
    <row r="8" ht="38.25" customHeight="1" spans="1:2">
      <c r="A8" s="52" t="s">
        <v>141</v>
      </c>
      <c r="B8" s="52">
        <v>0.5</v>
      </c>
    </row>
    <row r="9" ht="38.25" customHeight="1" spans="1:2">
      <c r="A9" s="53" t="s">
        <v>142</v>
      </c>
      <c r="B9" s="53"/>
    </row>
    <row r="10" ht="38.25" customHeight="1" spans="1:2">
      <c r="A10" s="54" t="s">
        <v>143</v>
      </c>
      <c r="B10" s="53">
        <v>4.8</v>
      </c>
    </row>
    <row r="11" ht="38.25" customHeight="1" spans="1:2">
      <c r="A11" s="55" t="s">
        <v>144</v>
      </c>
      <c r="B11" s="56"/>
    </row>
    <row r="12" ht="91.5" customHeight="1" spans="1:2">
      <c r="A12" s="57" t="s">
        <v>145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8" sqref="G8:G16"/>
    </sheetView>
  </sheetViews>
  <sheetFormatPr defaultColWidth="9" defaultRowHeight="14.25"/>
  <cols>
    <col min="1" max="1" width="11.5" customWidth="1"/>
    <col min="2" max="2" width="24.875" customWidth="1"/>
    <col min="3" max="4" width="8.75" customWidth="1"/>
  </cols>
  <sheetData>
    <row r="1" ht="31.5" customHeight="1" spans="1:14">
      <c r="A1" s="1" t="s">
        <v>146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148</v>
      </c>
      <c r="B4" s="31" t="s">
        <v>149</v>
      </c>
      <c r="C4" s="31" t="s">
        <v>150</v>
      </c>
      <c r="D4" s="31" t="s">
        <v>151</v>
      </c>
      <c r="E4" s="8" t="s">
        <v>152</v>
      </c>
      <c r="F4" s="8"/>
      <c r="G4" s="8"/>
      <c r="H4" s="8"/>
      <c r="I4" s="8"/>
      <c r="J4" s="8"/>
      <c r="K4" s="8"/>
      <c r="L4" s="8"/>
      <c r="M4" s="8"/>
      <c r="N4" s="40" t="s">
        <v>153</v>
      </c>
    </row>
    <row r="5" ht="37.5" customHeight="1" spans="1:14">
      <c r="A5" s="9"/>
      <c r="B5" s="31"/>
      <c r="C5" s="31"/>
      <c r="D5" s="31"/>
      <c r="E5" s="10" t="s">
        <v>154</v>
      </c>
      <c r="F5" s="8" t="s">
        <v>46</v>
      </c>
      <c r="G5" s="8"/>
      <c r="H5" s="8"/>
      <c r="I5" s="8"/>
      <c r="J5" s="41"/>
      <c r="K5" s="41"/>
      <c r="L5" s="23" t="s">
        <v>155</v>
      </c>
      <c r="M5" s="23" t="s">
        <v>156</v>
      </c>
      <c r="N5" s="42"/>
    </row>
    <row r="6" ht="78.75" customHeight="1" spans="1:14">
      <c r="A6" s="13"/>
      <c r="B6" s="31"/>
      <c r="C6" s="31"/>
      <c r="D6" s="31"/>
      <c r="E6" s="10"/>
      <c r="F6" s="14" t="s">
        <v>157</v>
      </c>
      <c r="G6" s="10" t="s">
        <v>158</v>
      </c>
      <c r="H6" s="10" t="s">
        <v>159</v>
      </c>
      <c r="I6" s="10" t="s">
        <v>160</v>
      </c>
      <c r="J6" s="10" t="s">
        <v>161</v>
      </c>
      <c r="K6" s="24" t="s">
        <v>162</v>
      </c>
      <c r="L6" s="25"/>
      <c r="M6" s="25"/>
      <c r="N6" s="43"/>
    </row>
    <row r="7" ht="24" customHeight="1" spans="1:14">
      <c r="A7" s="32" t="s">
        <v>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163</v>
      </c>
      <c r="B8" s="35" t="s">
        <v>164</v>
      </c>
      <c r="C8" s="36" t="s">
        <v>165</v>
      </c>
      <c r="D8" s="36">
        <v>1</v>
      </c>
      <c r="E8" s="37"/>
      <c r="F8" s="37">
        <v>4.35</v>
      </c>
      <c r="G8" s="37">
        <v>4.35</v>
      </c>
      <c r="H8" s="37"/>
      <c r="I8" s="37"/>
      <c r="J8" s="37"/>
      <c r="K8" s="37"/>
      <c r="L8" s="37"/>
      <c r="M8" s="37"/>
      <c r="N8" s="36"/>
    </row>
    <row r="9" ht="24" customHeight="1" spans="1:14">
      <c r="A9" s="34" t="s">
        <v>166</v>
      </c>
      <c r="B9" s="35" t="s">
        <v>167</v>
      </c>
      <c r="C9" s="36" t="s">
        <v>165</v>
      </c>
      <c r="D9" s="36">
        <v>1</v>
      </c>
      <c r="E9" s="37"/>
      <c r="F9" s="37">
        <v>0.98</v>
      </c>
      <c r="G9" s="37">
        <v>0.98</v>
      </c>
      <c r="H9" s="37"/>
      <c r="I9" s="37"/>
      <c r="J9" s="37"/>
      <c r="K9" s="37"/>
      <c r="L9" s="37"/>
      <c r="M9" s="37"/>
      <c r="N9" s="36"/>
    </row>
    <row r="10" ht="24" customHeight="1" spans="1:14">
      <c r="A10" s="34" t="s">
        <v>168</v>
      </c>
      <c r="B10" s="35" t="s">
        <v>169</v>
      </c>
      <c r="C10" s="36" t="s">
        <v>165</v>
      </c>
      <c r="D10" s="36">
        <v>4</v>
      </c>
      <c r="E10" s="37"/>
      <c r="F10" s="37">
        <v>2.57</v>
      </c>
      <c r="G10" s="37">
        <v>2.57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4" t="s">
        <v>170</v>
      </c>
      <c r="B11" s="35" t="s">
        <v>171</v>
      </c>
      <c r="C11" s="36" t="s">
        <v>165</v>
      </c>
      <c r="D11" s="36">
        <v>4</v>
      </c>
      <c r="E11" s="37"/>
      <c r="F11" s="37">
        <v>1.43</v>
      </c>
      <c r="G11" s="37">
        <v>1.43</v>
      </c>
      <c r="H11" s="37"/>
      <c r="I11" s="37"/>
      <c r="J11" s="37"/>
      <c r="K11" s="37"/>
      <c r="L11" s="37"/>
      <c r="M11" s="37"/>
      <c r="N11" s="36"/>
    </row>
    <row r="12" ht="24" customHeight="1" spans="1:14">
      <c r="A12" s="34" t="s">
        <v>172</v>
      </c>
      <c r="B12" s="35" t="s">
        <v>173</v>
      </c>
      <c r="C12" s="36" t="s">
        <v>165</v>
      </c>
      <c r="D12" s="36">
        <v>1</v>
      </c>
      <c r="E12" s="37"/>
      <c r="F12" s="37">
        <v>1.25</v>
      </c>
      <c r="G12" s="37">
        <v>1.25</v>
      </c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174</v>
      </c>
      <c r="B16" s="38"/>
      <c r="C16" s="38"/>
      <c r="D16" s="18"/>
      <c r="E16" s="37"/>
      <c r="F16" s="37">
        <v>10.58</v>
      </c>
      <c r="G16" s="37">
        <v>10.58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177</v>
      </c>
      <c r="B4" s="7" t="s">
        <v>178</v>
      </c>
      <c r="C4" s="8" t="s">
        <v>152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154</v>
      </c>
      <c r="D5" s="11" t="s">
        <v>179</v>
      </c>
      <c r="E5" s="12"/>
      <c r="F5" s="12"/>
      <c r="G5" s="12"/>
      <c r="H5" s="12"/>
      <c r="I5" s="22"/>
      <c r="J5" s="23" t="s">
        <v>155</v>
      </c>
      <c r="K5" s="23" t="s">
        <v>156</v>
      </c>
      <c r="L5" s="9"/>
    </row>
    <row r="6" ht="81" customHeight="1" spans="1:12">
      <c r="A6" s="13"/>
      <c r="B6" s="13"/>
      <c r="C6" s="10"/>
      <c r="D6" s="14" t="s">
        <v>157</v>
      </c>
      <c r="E6" s="10" t="s">
        <v>158</v>
      </c>
      <c r="F6" s="10" t="s">
        <v>159</v>
      </c>
      <c r="G6" s="10" t="s">
        <v>160</v>
      </c>
      <c r="H6" s="10" t="s">
        <v>161</v>
      </c>
      <c r="I6" s="24" t="s">
        <v>180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拥抱阳光</cp:lastModifiedBy>
  <dcterms:created xsi:type="dcterms:W3CDTF">1996-12-17T01:32:00Z</dcterms:created>
  <cp:lastPrinted>2018-05-04T01:38:00Z</cp:lastPrinted>
  <dcterms:modified xsi:type="dcterms:W3CDTF">2018-05-14T08:51:16Z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