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activeTab="6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  <definedName name="_xlnm.Print_Titles" localSheetId="1">附件2!$1:$5</definedName>
    <definedName name="_xlnm.Print_Titles" localSheetId="2">附件3!$1:$6</definedName>
  </definedNames>
  <calcPr calcId="144525"/>
</workbook>
</file>

<file path=xl/sharedStrings.xml><?xml version="1.0" encoding="utf-8"?>
<sst xmlns="http://schemas.openxmlformats.org/spreadsheetml/2006/main" count="186">
  <si>
    <t>附件1</t>
  </si>
  <si>
    <t>中共孝义市委办公室2018年部门收支总表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</si>
  <si>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</si>
  <si>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</si>
  <si>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</si>
  <si>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</si>
  <si>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</si>
  <si>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</si>
  <si>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</si>
  <si>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</si>
  <si>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</si>
  <si>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</si>
  <si>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</si>
  <si>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</si>
  <si>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</si>
  <si>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</si>
  <si>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</si>
  <si>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</si>
  <si>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</si>
  <si>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</si>
  <si>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</si>
  <si>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</si>
  <si>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</si>
  <si>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</si>
  <si>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</si>
  <si>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</si>
  <si>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</si>
  <si>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</si>
  <si>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</si>
  <si>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</si>
  <si>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</si>
  <si>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</si>
  <si>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</si>
  <si>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</si>
  <si>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</si>
  <si>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</si>
  <si>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</si>
  <si>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</si>
  <si>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中共孝义市委办公室2018年部门收入总表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</si>
  <si>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</si>
  <si>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</si>
  <si>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</si>
  <si>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</si>
  <si>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</si>
  <si>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</si>
  <si>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</si>
  <si>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</si>
  <si>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</si>
  <si>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</si>
  <si>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</si>
  <si>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</si>
  <si>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行政运行（党委办公厅（室）及相关机构事务）</t>
  </si>
  <si>
    <t xml:space="preserve">      中共孝义市委办公室行政</t>
  </si>
  <si>
    <t xml:space="preserve">    事业运行（党委办公厅（室）及相关机构事务）</t>
  </si>
  <si>
    <t>2013150</t>
  </si>
  <si>
    <t xml:space="preserve">      中共孝义市委办公室事业</t>
  </si>
  <si>
    <t>206</t>
  </si>
  <si>
    <t>科学技术支出</t>
  </si>
  <si>
    <t>20605</t>
  </si>
  <si>
    <t xml:space="preserve">  科技条件与服务</t>
  </si>
  <si>
    <t>2060599</t>
  </si>
  <si>
    <t xml:space="preserve">    其他科技条件与服务支出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</si>
  <si>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</si>
  <si>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</si>
  <si>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</si>
  <si>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</si>
  <si>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</si>
  <si>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</si>
  <si>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</si>
  <si>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</si>
  <si>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221</t>
  </si>
  <si>
    <t>住房保障支出</t>
  </si>
  <si>
    <t>22101</t>
  </si>
  <si>
    <t xml:space="preserve">  住房改革支出</t>
  </si>
  <si>
    <t>2210201</t>
  </si>
  <si>
    <t xml:space="preserve">    住房公积金</t>
  </si>
  <si>
    <t xml:space="preserve">               合    计</t>
  </si>
  <si>
    <t>附件3</t>
  </si>
  <si>
    <t>中共孝义市委办公室2018年部门支出总表</t>
  </si>
  <si>
    <t>基本支出</t>
  </si>
  <si>
    <t>项目支出</t>
  </si>
  <si>
    <t>附件4</t>
  </si>
  <si>
    <t>中共孝义市委办公室2018年财政拨款收支总表</t>
  </si>
  <si>
    <t>小计</t>
  </si>
  <si>
    <t>政府性基金预算</t>
  </si>
  <si>
    <t>二、政府性基金预算</t>
  </si>
  <si>
    <t>附件5</t>
  </si>
  <si>
    <t>中共孝义市委办公室2018年一般公共预算支出预算表</t>
  </si>
  <si>
    <t>2017年预算数</t>
  </si>
  <si>
    <t>2018年预算数</t>
  </si>
  <si>
    <t>2018年预算数比2017年预算数增减%</t>
  </si>
  <si>
    <t>合计</t>
  </si>
  <si>
    <t>合    计</t>
  </si>
  <si>
    <t>附件6</t>
  </si>
  <si>
    <t>中共孝义市委办公室                                     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</si>
  <si>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</si>
  <si>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</si>
  <si>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</si>
  <si>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</si>
  <si>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</si>
  <si>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</si>
  <si>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</si>
  <si>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</si>
  <si>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</si>
  <si>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</si>
  <si>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</si>
  <si>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</si>
  <si>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</si>
  <si>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</si>
  <si>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</si>
  <si>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</si>
  <si>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</si>
  <si>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</si>
  <si>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</si>
  <si>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</si>
  <si>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</si>
  <si>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</si>
  <si>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</si>
  <si>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</si>
  <si>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</si>
  <si>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</si>
  <si>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</si>
  <si>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</si>
  <si>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</si>
  <si>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</si>
  <si>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</si>
  <si>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</si>
  <si>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</si>
  <si>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</si>
  <si>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</si>
  <si>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</si>
  <si>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</si>
  <si>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</si>
  <si>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</si>
  <si>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</si>
  <si>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</si>
  <si>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</si>
  <si>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</si>
  <si>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</si>
  <si>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</si>
  <si>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</si>
  <si>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</si>
  <si>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</si>
  <si>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</si>
  <si>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</si>
  <si>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</si>
  <si>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</si>
  <si>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</si>
  <si>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</si>
  <si>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中共孝义市委办公室2018年政府性基金预算支出表</t>
  </si>
  <si>
    <t>2018年预算比2017年预算数增减</t>
  </si>
  <si>
    <t>注：此表无数据</t>
  </si>
  <si>
    <t>附件8</t>
  </si>
  <si>
    <t>中共孝义市委办公室2018年一般公共预算“三公”经费支出预算情况统计表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</si>
  <si>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</si>
  <si>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</si>
  <si>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</si>
  <si>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</si>
  <si>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</si>
  <si>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</si>
  <si>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</si>
  <si>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</si>
  <si>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中共孝义市委办公室2018年政府采购预算表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</si>
  <si>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</si>
  <si>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</si>
  <si>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</si>
  <si>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</si>
  <si>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</si>
  <si>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</si>
  <si>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</si>
  <si>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</si>
  <si>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</si>
  <si>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</si>
  <si>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</si>
  <si>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</si>
  <si>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</si>
  <si>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</si>
  <si>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</si>
  <si>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</si>
  <si>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</si>
  <si>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中共孝义市委办公室2018年政府购买服务支出预算表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</si>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</sst>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* #,##0.0;* \-#,##0.0;* &quot;&quot;??;@"/>
    <numFmt numFmtId="178" formatCode="0_ "/>
    <numFmt numFmtId="179" formatCode="0.00_);\(0.00\)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2"/>
      <name val="宋体"/>
      <charset val="134"/>
      <scheme val="major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2" borderId="1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29" fillId="20" borderId="13" applyNumberFormat="0" applyAlignment="0" applyProtection="0">
      <alignment vertical="center"/>
    </xf>
    <xf numFmtId="0" fontId="30" fillId="21" borderId="1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 applyProtection="0"/>
  </cellStyleXfs>
  <cellXfs count="13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0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NumberFormat="1" applyFont="1" applyBorder="1" applyAlignment="1" applyProtection="1">
      <alignment vertical="center" shrinkToFit="1"/>
    </xf>
    <xf numFmtId="0" fontId="0" fillId="0" borderId="2" xfId="0" applyNumberFormat="1" applyFont="1" applyBorder="1" applyAlignment="1" applyProtection="1">
      <alignment horizontal="center" vertical="center" shrinkToFit="1"/>
    </xf>
    <xf numFmtId="49" fontId="0" fillId="0" borderId="2" xfId="0" applyNumberFormat="1" applyFont="1" applyFill="1" applyBorder="1" applyAlignment="1" applyProtection="1">
      <alignment horizontal="left" vertical="center" shrinkToFit="1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10" fillId="0" borderId="2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right"/>
    </xf>
    <xf numFmtId="0" fontId="3" fillId="0" borderId="2" xfId="0" applyFont="1" applyBorder="1" applyProtection="1"/>
    <xf numFmtId="49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Border="1" applyProtection="1"/>
    <xf numFmtId="0" fontId="3" fillId="0" borderId="0" xfId="0" applyNumberFormat="1" applyFont="1" applyAlignment="1" applyProtection="1">
      <alignment shrinkToFit="1"/>
    </xf>
    <xf numFmtId="0" fontId="4" fillId="0" borderId="0" xfId="0" applyNumberFormat="1" applyFont="1" applyAlignment="1" applyProtection="1">
      <alignment vertical="center" shrinkToFit="1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13" fillId="0" borderId="2" xfId="0" applyNumberFormat="1" applyFont="1" applyBorder="1" applyAlignment="1" applyProtection="1">
      <alignment horizontal="right" vertical="center"/>
    </xf>
    <xf numFmtId="176" fontId="3" fillId="0" borderId="0" xfId="0" applyNumberFormat="1" applyFont="1" applyProtection="1"/>
    <xf numFmtId="176" fontId="4" fillId="0" borderId="0" xfId="0" applyNumberFormat="1" applyFont="1" applyAlignment="1" applyProtection="1">
      <alignment vertical="center"/>
    </xf>
    <xf numFmtId="176" fontId="0" fillId="0" borderId="0" xfId="0" applyNumberFormat="1" applyProtection="1"/>
    <xf numFmtId="0" fontId="0" fillId="0" borderId="0" xfId="0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1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1" xfId="0" applyNumberFormat="1" applyFont="1" applyBorder="1" applyAlignment="1" applyProtection="1">
      <alignment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Border="1" applyAlignment="1" applyProtection="1">
      <alignment vertical="center"/>
    </xf>
    <xf numFmtId="0" fontId="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Font="1" applyFill="1" applyAlignment="1" applyProtection="1">
      <alignment horizontal="left" vertical="center" wrapText="1"/>
    </xf>
    <xf numFmtId="176" fontId="10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9"/>
  <sheetViews>
    <sheetView showGridLines="0" showZeros="0" view="pageBreakPreview" zoomScaleNormal="100" zoomScaleSheetLayoutView="100" topLeftCell="A16" workbookViewId="0">
      <selection activeCell="C8" sqref="C8"/>
    </sheetView>
  </sheetViews>
  <sheetFormatPr defaultColWidth="6.875" defaultRowHeight="11.25"/>
  <cols>
    <col min="1" max="1" width="32.625" style="62" customWidth="1"/>
    <col min="2" max="3" width="7.625" style="62" customWidth="1"/>
    <col min="4" max="4" width="12.625" style="62" customWidth="1"/>
    <col min="5" max="5" width="32.625" style="62" customWidth="1"/>
    <col min="6" max="7" width="7.625" style="62" customWidth="1"/>
    <col min="8" max="8" width="12.625" style="62" customWidth="1"/>
    <col min="9" max="16384" width="6.875" style="62"/>
  </cols>
  <sheetData>
    <row r="1" ht="16.5" customHeight="1" spans="1:8">
      <c r="A1" s="45" t="s">
        <v>0</v>
      </c>
      <c r="B1" s="45"/>
      <c r="C1" s="45"/>
      <c r="D1" s="94"/>
      <c r="E1" s="94"/>
      <c r="F1" s="94"/>
      <c r="G1" s="94"/>
      <c r="H1" s="95"/>
    </row>
    <row r="2" ht="12" customHeight="1" spans="1:8">
      <c r="A2" s="96"/>
      <c r="B2" s="96"/>
      <c r="C2" s="96"/>
      <c r="D2" s="94"/>
      <c r="E2" s="94"/>
      <c r="F2" s="94"/>
      <c r="G2" s="94"/>
      <c r="H2" s="95"/>
    </row>
    <row r="3" ht="25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1" customHeight="1" spans="1:8">
      <c r="A4" s="97"/>
      <c r="B4" s="97"/>
      <c r="C4" s="97"/>
      <c r="D4" s="97"/>
      <c r="E4" s="97"/>
      <c r="F4" s="97"/>
      <c r="G4" s="97"/>
      <c r="H4" s="50" t="s">
        <v>2</v>
      </c>
    </row>
    <row r="5" ht="24" customHeight="1" spans="1:8">
      <c r="A5" s="133" t="s">
        <v>3</v>
      </c>
      <c r="B5" s="66"/>
      <c r="C5" s="66"/>
      <c r="D5" s="66"/>
      <c r="E5" s="133" t="s">
        <v>4</v>
      </c>
      <c r="F5" s="66"/>
      <c r="G5" s="66"/>
      <c r="H5" s="66"/>
    </row>
    <row r="6" ht="24" customHeight="1" spans="1:8">
      <c r="A6" s="134" t="s">
        <v>5</v>
      </c>
      <c r="B6" s="125" t="s">
        <v>6</v>
      </c>
      <c r="C6" s="126"/>
      <c r="D6" s="127"/>
      <c r="E6" s="114" t="s">
        <v>7</v>
      </c>
      <c r="F6" s="125" t="s">
        <v>6</v>
      </c>
      <c r="G6" s="126"/>
      <c r="H6" s="127"/>
    </row>
    <row r="7" ht="48.75" customHeight="1" spans="1:8">
      <c r="A7" s="128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54" t="s">
        <v>11</v>
      </c>
      <c r="B8" s="72">
        <v>542.27</v>
      </c>
      <c r="C8" s="72">
        <v>638.18</v>
      </c>
      <c r="D8" s="53">
        <f>(C8-B8)/B8%</f>
        <v>17.6867612075165</v>
      </c>
      <c r="E8" s="68" t="s">
        <v>12</v>
      </c>
      <c r="F8" s="86">
        <v>464.18</v>
      </c>
      <c r="G8" s="86">
        <v>476.89</v>
      </c>
      <c r="H8" s="129">
        <f>(G8-F8)/F8%</f>
        <v>2.73816191994484</v>
      </c>
    </row>
    <row r="9" ht="24" customHeight="1" spans="1:9">
      <c r="A9" s="54" t="s">
        <v>13</v>
      </c>
      <c r="B9" s="72"/>
      <c r="C9" s="72"/>
      <c r="D9" s="53"/>
      <c r="E9" s="68" t="s">
        <v>14</v>
      </c>
      <c r="F9" s="86"/>
      <c r="G9" s="86"/>
      <c r="H9" s="129"/>
      <c r="I9" s="132"/>
    </row>
    <row r="10" ht="24" customHeight="1" spans="1:8">
      <c r="A10" s="54" t="s">
        <v>15</v>
      </c>
      <c r="B10" s="72"/>
      <c r="C10" s="72"/>
      <c r="D10" s="53"/>
      <c r="E10" s="68" t="s">
        <v>16</v>
      </c>
      <c r="F10" s="86"/>
      <c r="G10" s="86"/>
      <c r="H10" s="129"/>
    </row>
    <row r="11" ht="24" customHeight="1" spans="1:8">
      <c r="A11" s="54" t="s">
        <v>17</v>
      </c>
      <c r="B11" s="72"/>
      <c r="C11" s="72"/>
      <c r="D11" s="53"/>
      <c r="E11" s="54" t="s">
        <v>18</v>
      </c>
      <c r="F11" s="53"/>
      <c r="G11" s="53"/>
      <c r="H11" s="129"/>
    </row>
    <row r="12" ht="24" customHeight="1" spans="1:8">
      <c r="A12" s="54"/>
      <c r="B12" s="72"/>
      <c r="C12" s="72"/>
      <c r="D12" s="53"/>
      <c r="E12" s="68" t="s">
        <v>19</v>
      </c>
      <c r="F12" s="86"/>
      <c r="G12" s="86"/>
      <c r="H12" s="129"/>
    </row>
    <row r="13" ht="24" customHeight="1" spans="1:8">
      <c r="A13" s="54"/>
      <c r="B13" s="72"/>
      <c r="C13" s="72"/>
      <c r="D13" s="53"/>
      <c r="E13" s="68" t="s">
        <v>20</v>
      </c>
      <c r="F13" s="86">
        <v>0</v>
      </c>
      <c r="G13" s="86">
        <v>84.57</v>
      </c>
      <c r="H13" s="129">
        <v>100</v>
      </c>
    </row>
    <row r="14" ht="24" customHeight="1" spans="1:8">
      <c r="A14" s="54"/>
      <c r="B14" s="72"/>
      <c r="C14" s="72"/>
      <c r="D14" s="53"/>
      <c r="E14" s="54" t="s">
        <v>21</v>
      </c>
      <c r="F14" s="53"/>
      <c r="G14" s="53"/>
      <c r="H14" s="129"/>
    </row>
    <row r="15" ht="24" customHeight="1" spans="1:8">
      <c r="A15" s="54"/>
      <c r="B15" s="72"/>
      <c r="C15" s="72"/>
      <c r="D15" s="53"/>
      <c r="E15" s="54" t="s">
        <v>22</v>
      </c>
      <c r="F15" s="130">
        <v>55.78</v>
      </c>
      <c r="G15" s="130">
        <v>55.42</v>
      </c>
      <c r="H15" s="53">
        <f>(G15-F15)/F15%</f>
        <v>-0.645392613840085</v>
      </c>
    </row>
    <row r="16" ht="24" customHeight="1" spans="1:8">
      <c r="A16" s="54"/>
      <c r="B16" s="72"/>
      <c r="C16" s="72"/>
      <c r="D16" s="53"/>
      <c r="E16" s="68" t="s">
        <v>23</v>
      </c>
      <c r="F16" s="131"/>
      <c r="G16" s="131"/>
      <c r="H16" s="129"/>
    </row>
    <row r="17" ht="24" customHeight="1" spans="1:8">
      <c r="A17" s="54"/>
      <c r="B17" s="72"/>
      <c r="C17" s="72"/>
      <c r="D17" s="53"/>
      <c r="E17" s="68" t="s">
        <v>24</v>
      </c>
      <c r="F17" s="131"/>
      <c r="G17" s="131"/>
      <c r="H17" s="129"/>
    </row>
    <row r="18" ht="24" customHeight="1" spans="1:8">
      <c r="A18" s="54"/>
      <c r="B18" s="72"/>
      <c r="C18" s="72"/>
      <c r="D18" s="53"/>
      <c r="E18" s="54" t="s">
        <v>25</v>
      </c>
      <c r="F18" s="130"/>
      <c r="G18" s="130"/>
      <c r="H18" s="129"/>
    </row>
    <row r="19" ht="24" customHeight="1" spans="1:8">
      <c r="A19" s="54"/>
      <c r="B19" s="72"/>
      <c r="C19" s="72"/>
      <c r="D19" s="53"/>
      <c r="E19" s="54" t="s">
        <v>26</v>
      </c>
      <c r="F19" s="53"/>
      <c r="G19" s="53"/>
      <c r="H19" s="129"/>
    </row>
    <row r="20" ht="24" customHeight="1" spans="1:8">
      <c r="A20" s="54"/>
      <c r="B20" s="72"/>
      <c r="C20" s="72"/>
      <c r="D20" s="53"/>
      <c r="E20" s="54" t="s">
        <v>27</v>
      </c>
      <c r="F20" s="53"/>
      <c r="G20" s="53"/>
      <c r="H20" s="129"/>
    </row>
    <row r="21" ht="24" customHeight="1" spans="1:8">
      <c r="A21" s="54"/>
      <c r="B21" s="72"/>
      <c r="C21" s="72"/>
      <c r="D21" s="53"/>
      <c r="E21" s="54" t="s">
        <v>28</v>
      </c>
      <c r="F21" s="53"/>
      <c r="G21" s="53"/>
      <c r="H21" s="129"/>
    </row>
    <row r="22" ht="24" customHeight="1" spans="1:8">
      <c r="A22" s="54"/>
      <c r="B22" s="72"/>
      <c r="C22" s="72"/>
      <c r="D22" s="53"/>
      <c r="E22" s="54" t="s">
        <v>29</v>
      </c>
      <c r="F22" s="53"/>
      <c r="G22" s="53"/>
      <c r="H22" s="129"/>
    </row>
    <row r="23" ht="24" customHeight="1" spans="1:8">
      <c r="A23" s="54"/>
      <c r="B23" s="72"/>
      <c r="C23" s="72"/>
      <c r="D23" s="53"/>
      <c r="E23" s="54" t="s">
        <v>30</v>
      </c>
      <c r="F23" s="53"/>
      <c r="G23" s="53"/>
      <c r="H23" s="129"/>
    </row>
    <row r="24" ht="24" customHeight="1" spans="1:8">
      <c r="A24" s="54"/>
      <c r="B24" s="72"/>
      <c r="C24" s="72"/>
      <c r="D24" s="53"/>
      <c r="E24" s="54" t="s">
        <v>31</v>
      </c>
      <c r="F24" s="53"/>
      <c r="G24" s="53"/>
      <c r="H24" s="129"/>
    </row>
    <row r="25" ht="24" customHeight="1" spans="1:8">
      <c r="A25" s="54"/>
      <c r="B25" s="72"/>
      <c r="C25" s="72"/>
      <c r="D25" s="53"/>
      <c r="E25" s="54" t="s">
        <v>32</v>
      </c>
      <c r="F25" s="53">
        <v>22.31</v>
      </c>
      <c r="G25" s="53">
        <v>21.3</v>
      </c>
      <c r="H25" s="53">
        <f>(G25-F25)/F25%</f>
        <v>-4.52711788435678</v>
      </c>
    </row>
    <row r="26" ht="24" customHeight="1" spans="1:8">
      <c r="A26" s="54"/>
      <c r="B26" s="72"/>
      <c r="C26" s="72"/>
      <c r="D26" s="53"/>
      <c r="E26" s="54" t="s">
        <v>33</v>
      </c>
      <c r="F26" s="53"/>
      <c r="G26" s="53"/>
      <c r="H26" s="129"/>
    </row>
    <row r="27" ht="24" customHeight="1" spans="1:8">
      <c r="A27" s="54"/>
      <c r="B27" s="72"/>
      <c r="C27" s="72"/>
      <c r="D27" s="53"/>
      <c r="E27" s="54" t="s">
        <v>34</v>
      </c>
      <c r="F27" s="53"/>
      <c r="G27" s="53"/>
      <c r="H27" s="129"/>
    </row>
    <row r="28" ht="24" customHeight="1" spans="1:8">
      <c r="A28" s="66" t="s">
        <v>35</v>
      </c>
      <c r="B28" s="72">
        <f>SUM(B8:B27)</f>
        <v>542.27</v>
      </c>
      <c r="C28" s="72">
        <f>SUM(C8:C27)</f>
        <v>638.18</v>
      </c>
      <c r="D28" s="53">
        <f>SUM(D8:D27)</f>
        <v>17.6867612075165</v>
      </c>
      <c r="E28" s="66" t="s">
        <v>36</v>
      </c>
      <c r="F28" s="53">
        <v>542.27</v>
      </c>
      <c r="G28" s="53">
        <v>638.18</v>
      </c>
      <c r="H28" s="129">
        <f>(G28-F28)/F28%</f>
        <v>17.6867612075165</v>
      </c>
    </row>
    <row r="29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view="pageBreakPreview" zoomScaleNormal="100" zoomScaleSheetLayoutView="100" workbookViewId="0">
      <selection activeCell="B21" sqref="B2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181</v>
      </c>
      <c r="B4" s="7" t="s">
        <v>182</v>
      </c>
      <c r="C4" s="8" t="s">
        <v>167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169</v>
      </c>
      <c r="D5" s="11" t="s">
        <v>183</v>
      </c>
      <c r="E5" s="12"/>
      <c r="F5" s="12"/>
      <c r="G5" s="12"/>
      <c r="H5" s="12"/>
      <c r="I5" s="23"/>
      <c r="J5" s="24" t="s">
        <v>170</v>
      </c>
      <c r="K5" s="24" t="s">
        <v>171</v>
      </c>
      <c r="L5" s="9"/>
    </row>
    <row r="6" ht="81" customHeight="1" spans="1:12">
      <c r="A6" s="13"/>
      <c r="B6" s="13"/>
      <c r="C6" s="10"/>
      <c r="D6" s="14" t="s">
        <v>172</v>
      </c>
      <c r="E6" s="10" t="s">
        <v>173</v>
      </c>
      <c r="F6" s="10" t="s">
        <v>174</v>
      </c>
      <c r="G6" s="10" t="s">
        <v>175</v>
      </c>
      <c r="H6" s="10" t="s">
        <v>176</v>
      </c>
      <c r="I6" s="25" t="s">
        <v>184</v>
      </c>
      <c r="J6" s="26"/>
      <c r="K6" s="26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7" t="s">
        <v>185</v>
      </c>
      <c r="B13" s="18"/>
      <c r="C13" s="19"/>
      <c r="D13" s="20"/>
      <c r="E13" s="19"/>
      <c r="F13" s="19"/>
      <c r="G13" s="19"/>
      <c r="H13" s="20"/>
      <c r="I13" s="19"/>
      <c r="J13" s="19"/>
      <c r="K13" s="19"/>
      <c r="L13" s="19"/>
    </row>
    <row r="14" ht="32" customHeight="1" spans="1:1">
      <c r="A14" s="21" t="s">
        <v>151</v>
      </c>
    </row>
  </sheetData>
  <mergeCells count="9">
    <mergeCell ref="A2:L2"/>
    <mergeCell ref="D5:I5"/>
    <mergeCell ref="A13:B13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showGridLines="0" showZeros="0" view="pageBreakPreview" zoomScaleNormal="100" zoomScaleSheetLayoutView="100" topLeftCell="A19" workbookViewId="0">
      <selection activeCell="B28" sqref="B28"/>
    </sheetView>
  </sheetViews>
  <sheetFormatPr defaultColWidth="6.875" defaultRowHeight="11.25" outlineLevelCol="6"/>
  <cols>
    <col min="1" max="1" width="9.25" style="62" customWidth="1"/>
    <col min="2" max="2" width="48.625" style="62" customWidth="1"/>
    <col min="3" max="7" width="13.625" style="62" customWidth="1"/>
    <col min="8" max="16384" width="6.875" style="62"/>
  </cols>
  <sheetData>
    <row r="1" ht="16.5" customHeight="1" spans="1:7">
      <c r="A1" s="63" t="s">
        <v>37</v>
      </c>
      <c r="B1" s="64"/>
      <c r="C1" s="64"/>
      <c r="D1" s="70"/>
      <c r="E1" s="70"/>
      <c r="F1" s="70"/>
      <c r="G1" s="70"/>
    </row>
    <row r="2" ht="29.25" customHeight="1" spans="1:7">
      <c r="A2" s="65" t="s">
        <v>38</v>
      </c>
      <c r="B2" s="65"/>
      <c r="C2" s="65"/>
      <c r="D2" s="65"/>
      <c r="E2" s="65"/>
      <c r="F2" s="65"/>
      <c r="G2" s="65"/>
    </row>
    <row r="3" ht="26.25" customHeight="1" spans="1:7">
      <c r="A3" s="45"/>
      <c r="B3" s="45"/>
      <c r="C3" s="45"/>
      <c r="D3" s="45"/>
      <c r="E3" s="45"/>
      <c r="F3" s="45"/>
      <c r="G3" s="104" t="s">
        <v>2</v>
      </c>
    </row>
    <row r="4" ht="26.25" customHeight="1" spans="1:7">
      <c r="A4" s="66" t="s">
        <v>39</v>
      </c>
      <c r="B4" s="66"/>
      <c r="C4" s="114" t="s">
        <v>35</v>
      </c>
      <c r="D4" s="115" t="s">
        <v>40</v>
      </c>
      <c r="E4" s="115" t="s">
        <v>41</v>
      </c>
      <c r="F4" s="115" t="s">
        <v>42</v>
      </c>
      <c r="G4" s="114" t="s">
        <v>43</v>
      </c>
    </row>
    <row r="5" s="61" customFormat="1" ht="33" customHeight="1" spans="1:7">
      <c r="A5" s="66" t="s">
        <v>44</v>
      </c>
      <c r="B5" s="66" t="s">
        <v>45</v>
      </c>
      <c r="C5" s="116"/>
      <c r="D5" s="115"/>
      <c r="E5" s="115"/>
      <c r="F5" s="115"/>
      <c r="G5" s="116"/>
    </row>
    <row r="6" s="61" customFormat="1" ht="25.5" customHeight="1" spans="1:7">
      <c r="A6" s="117" t="s">
        <v>46</v>
      </c>
      <c r="B6" s="110" t="s">
        <v>47</v>
      </c>
      <c r="C6" s="98">
        <v>476.89</v>
      </c>
      <c r="D6" s="98">
        <v>476.89</v>
      </c>
      <c r="E6" s="72"/>
      <c r="F6" s="72"/>
      <c r="G6" s="72"/>
    </row>
    <row r="7" s="61" customFormat="1" ht="25.5" customHeight="1" spans="1:7">
      <c r="A7" s="117" t="s">
        <v>48</v>
      </c>
      <c r="B7" s="110" t="s">
        <v>49</v>
      </c>
      <c r="C7" s="98">
        <v>476.89</v>
      </c>
      <c r="D7" s="98">
        <v>476.89</v>
      </c>
      <c r="E7" s="72"/>
      <c r="F7" s="72"/>
      <c r="G7" s="72"/>
    </row>
    <row r="8" s="61" customFormat="1" ht="25.5" customHeight="1" spans="1:7">
      <c r="A8" s="117" t="s">
        <v>50</v>
      </c>
      <c r="B8" s="110" t="s">
        <v>51</v>
      </c>
      <c r="C8" s="98">
        <v>406.26</v>
      </c>
      <c r="D8" s="98">
        <v>406.26</v>
      </c>
      <c r="E8" s="72"/>
      <c r="F8" s="72"/>
      <c r="G8" s="72"/>
    </row>
    <row r="9" s="61" customFormat="1" ht="25.5" customHeight="1" spans="1:7">
      <c r="A9" s="117" t="s">
        <v>50</v>
      </c>
      <c r="B9" s="110" t="s">
        <v>52</v>
      </c>
      <c r="C9" s="98">
        <v>406.26</v>
      </c>
      <c r="D9" s="98">
        <v>406.26</v>
      </c>
      <c r="E9" s="72"/>
      <c r="F9" s="72"/>
      <c r="G9" s="72"/>
    </row>
    <row r="10" s="61" customFormat="1" ht="25.5" customHeight="1" spans="1:7">
      <c r="A10" s="117" t="s">
        <v>48</v>
      </c>
      <c r="B10" s="110" t="s">
        <v>53</v>
      </c>
      <c r="C10" s="99">
        <v>70.63</v>
      </c>
      <c r="D10" s="99">
        <v>70.63</v>
      </c>
      <c r="E10" s="72"/>
      <c r="F10" s="72"/>
      <c r="G10" s="72"/>
    </row>
    <row r="11" customFormat="1" ht="25.5" customHeight="1" spans="1:7">
      <c r="A11" s="117" t="s">
        <v>54</v>
      </c>
      <c r="B11" s="110" t="s">
        <v>55</v>
      </c>
      <c r="C11" s="99">
        <v>70.63</v>
      </c>
      <c r="D11" s="99">
        <v>70.63</v>
      </c>
      <c r="E11" s="73"/>
      <c r="F11" s="73"/>
      <c r="G11" s="73"/>
    </row>
    <row r="12" customFormat="1" ht="25.5" customHeight="1" spans="1:7">
      <c r="A12" s="117" t="s">
        <v>56</v>
      </c>
      <c r="B12" s="110" t="s">
        <v>57</v>
      </c>
      <c r="C12" s="99">
        <v>84.57</v>
      </c>
      <c r="D12" s="99">
        <v>84.57</v>
      </c>
      <c r="E12" s="54"/>
      <c r="F12" s="54"/>
      <c r="G12" s="54"/>
    </row>
    <row r="13" customFormat="1" ht="25.5" customHeight="1" spans="1:7">
      <c r="A13" s="117" t="s">
        <v>58</v>
      </c>
      <c r="B13" s="110" t="s">
        <v>59</v>
      </c>
      <c r="C13" s="99">
        <v>84.57</v>
      </c>
      <c r="D13" s="99">
        <v>84.57</v>
      </c>
      <c r="E13" s="54"/>
      <c r="F13" s="54"/>
      <c r="G13" s="54"/>
    </row>
    <row r="14" customFormat="1" ht="25.5" customHeight="1" spans="1:7">
      <c r="A14" s="117" t="s">
        <v>60</v>
      </c>
      <c r="B14" s="110" t="s">
        <v>61</v>
      </c>
      <c r="C14" s="99">
        <v>84.57</v>
      </c>
      <c r="D14" s="99">
        <v>84.57</v>
      </c>
      <c r="E14" s="54"/>
      <c r="F14" s="54"/>
      <c r="G14" s="54"/>
    </row>
    <row r="15" customFormat="1" ht="25.5" customHeight="1" spans="1:7">
      <c r="A15" s="117" t="s">
        <v>60</v>
      </c>
      <c r="B15" s="110" t="s">
        <v>52</v>
      </c>
      <c r="C15" s="99">
        <v>84.57</v>
      </c>
      <c r="D15" s="99">
        <v>84.57</v>
      </c>
      <c r="E15" s="54"/>
      <c r="F15" s="54"/>
      <c r="G15" s="54"/>
    </row>
    <row r="16" ht="25.5" customHeight="1" spans="1:7">
      <c r="A16" s="117" t="s">
        <v>62</v>
      </c>
      <c r="B16" s="110" t="s">
        <v>63</v>
      </c>
      <c r="C16" s="99">
        <v>55.42</v>
      </c>
      <c r="D16" s="99">
        <v>55.42</v>
      </c>
      <c r="E16" s="54"/>
      <c r="F16" s="54"/>
      <c r="G16" s="54"/>
    </row>
    <row r="17" ht="25.5" customHeight="1" spans="1:7">
      <c r="A17" s="117" t="s">
        <v>64</v>
      </c>
      <c r="B17" s="110" t="s">
        <v>65</v>
      </c>
      <c r="C17" s="99">
        <v>55.42</v>
      </c>
      <c r="D17" s="99">
        <v>55.42</v>
      </c>
      <c r="E17" s="54"/>
      <c r="F17" s="54"/>
      <c r="G17" s="54"/>
    </row>
    <row r="18" ht="25.5" customHeight="1" spans="1:7">
      <c r="A18" s="117" t="s">
        <v>66</v>
      </c>
      <c r="B18" s="110" t="s">
        <v>67</v>
      </c>
      <c r="C18" s="99">
        <v>53.23</v>
      </c>
      <c r="D18" s="99">
        <v>53.23</v>
      </c>
      <c r="E18" s="54"/>
      <c r="F18" s="54"/>
      <c r="G18" s="54"/>
    </row>
    <row r="19" ht="25.5" customHeight="1" spans="1:7">
      <c r="A19" s="117" t="s">
        <v>66</v>
      </c>
      <c r="B19" s="110" t="s">
        <v>52</v>
      </c>
      <c r="C19" s="99">
        <v>42.14</v>
      </c>
      <c r="D19" s="99">
        <v>42.14</v>
      </c>
      <c r="E19" s="54"/>
      <c r="F19" s="54"/>
      <c r="G19" s="54"/>
    </row>
    <row r="20" ht="25.5" customHeight="1" spans="1:7">
      <c r="A20" s="117" t="s">
        <v>66</v>
      </c>
      <c r="B20" s="110" t="s">
        <v>55</v>
      </c>
      <c r="C20" s="99">
        <v>11.09</v>
      </c>
      <c r="D20" s="99">
        <v>11.09</v>
      </c>
      <c r="E20" s="54"/>
      <c r="F20" s="54"/>
      <c r="G20" s="54"/>
    </row>
    <row r="21" ht="24" customHeight="1" spans="1:7">
      <c r="A21" s="117" t="s">
        <v>68</v>
      </c>
      <c r="B21" s="110" t="s">
        <v>69</v>
      </c>
      <c r="C21" s="99">
        <v>2.18</v>
      </c>
      <c r="D21" s="99">
        <v>2.18</v>
      </c>
      <c r="E21" s="54"/>
      <c r="F21" s="54"/>
      <c r="G21" s="54"/>
    </row>
    <row r="22" ht="24" customHeight="1" spans="1:7">
      <c r="A22" s="117" t="s">
        <v>68</v>
      </c>
      <c r="B22" s="110" t="s">
        <v>52</v>
      </c>
      <c r="C22" s="99">
        <v>2.18</v>
      </c>
      <c r="D22" s="99">
        <v>2.18</v>
      </c>
      <c r="E22" s="54"/>
      <c r="F22" s="54"/>
      <c r="G22" s="54"/>
    </row>
    <row r="23" ht="24" customHeight="1" spans="1:7">
      <c r="A23" s="117" t="s">
        <v>70</v>
      </c>
      <c r="B23" s="110" t="s">
        <v>71</v>
      </c>
      <c r="C23" s="99">
        <v>21.3</v>
      </c>
      <c r="D23" s="99">
        <v>21.3</v>
      </c>
      <c r="E23" s="54"/>
      <c r="F23" s="54"/>
      <c r="G23" s="54"/>
    </row>
    <row r="24" ht="25.5" customHeight="1" spans="1:7">
      <c r="A24" s="117" t="s">
        <v>72</v>
      </c>
      <c r="B24" s="110" t="s">
        <v>73</v>
      </c>
      <c r="C24" s="99">
        <v>21.3</v>
      </c>
      <c r="D24" s="99">
        <v>21.3</v>
      </c>
      <c r="E24" s="54"/>
      <c r="F24" s="54"/>
      <c r="G24" s="54"/>
    </row>
    <row r="25" ht="25.5" customHeight="1" spans="1:7">
      <c r="A25" s="117" t="s">
        <v>74</v>
      </c>
      <c r="B25" s="110" t="s">
        <v>75</v>
      </c>
      <c r="C25" s="99">
        <v>21.3</v>
      </c>
      <c r="D25" s="99">
        <v>21.3</v>
      </c>
      <c r="E25" s="54"/>
      <c r="F25" s="54"/>
      <c r="G25" s="54"/>
    </row>
    <row r="26" ht="25.5" customHeight="1" spans="1:7">
      <c r="A26" s="117" t="s">
        <v>74</v>
      </c>
      <c r="B26" s="110" t="s">
        <v>52</v>
      </c>
      <c r="C26" s="99">
        <v>16.86</v>
      </c>
      <c r="D26" s="99">
        <v>16.86</v>
      </c>
      <c r="E26" s="54"/>
      <c r="F26" s="54"/>
      <c r="G26" s="54"/>
    </row>
    <row r="27" ht="25.5" customHeight="1" spans="1:7">
      <c r="A27" s="118" t="s">
        <v>74</v>
      </c>
      <c r="B27" s="119" t="s">
        <v>55</v>
      </c>
      <c r="C27" s="120">
        <v>4.44</v>
      </c>
      <c r="D27" s="120">
        <v>4.44</v>
      </c>
      <c r="E27" s="55"/>
      <c r="F27" s="55"/>
      <c r="G27" s="55"/>
    </row>
    <row r="28" s="113" customFormat="1" ht="25.5" customHeight="1" spans="1:7">
      <c r="A28" s="117"/>
      <c r="B28" s="110" t="s">
        <v>76</v>
      </c>
      <c r="C28" s="111">
        <f>C6+C12+C16+C23</f>
        <v>638.18</v>
      </c>
      <c r="D28" s="111">
        <f>D6+D12+D16+D23</f>
        <v>638.18</v>
      </c>
      <c r="E28" s="54"/>
      <c r="F28" s="54"/>
      <c r="G28" s="54"/>
    </row>
    <row r="29" ht="25.5" customHeight="1" spans="1:7">
      <c r="A29" s="121"/>
      <c r="B29" s="122"/>
      <c r="C29" s="123"/>
      <c r="D29" s="123"/>
      <c r="E29" s="46"/>
      <c r="F29" s="46"/>
      <c r="G29" s="46"/>
    </row>
    <row r="30" ht="25.5" customHeight="1"/>
    <row r="31" ht="25.5" customHeight="1"/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showGridLines="0" showZeros="0" view="pageBreakPreview" zoomScaleNormal="100" zoomScaleSheetLayoutView="100" topLeftCell="A22" workbookViewId="0">
      <selection activeCell="B29" sqref="B29"/>
    </sheetView>
  </sheetViews>
  <sheetFormatPr defaultColWidth="6.875" defaultRowHeight="11.25" outlineLevelCol="4"/>
  <cols>
    <col min="1" max="1" width="9" style="62" customWidth="1"/>
    <col min="2" max="2" width="47.875" style="62" customWidth="1"/>
    <col min="3" max="5" width="20.625" style="62" customWidth="1"/>
    <col min="6" max="16384" width="6.875" style="62"/>
  </cols>
  <sheetData>
    <row r="1" ht="16.5" customHeight="1" spans="1:5">
      <c r="A1" s="63" t="s">
        <v>77</v>
      </c>
      <c r="B1" s="64"/>
      <c r="C1" s="64"/>
      <c r="D1" s="70"/>
      <c r="E1" s="70"/>
    </row>
    <row r="2" ht="16.5" customHeight="1" spans="1:5">
      <c r="A2" s="64"/>
      <c r="B2" s="64"/>
      <c r="C2" s="64"/>
      <c r="D2" s="70"/>
      <c r="E2" s="70"/>
    </row>
    <row r="3" ht="29.25" customHeight="1" spans="1:5">
      <c r="A3" s="65" t="s">
        <v>78</v>
      </c>
      <c r="B3" s="65"/>
      <c r="C3" s="65"/>
      <c r="D3" s="65"/>
      <c r="E3" s="65"/>
    </row>
    <row r="4" ht="26.25" customHeight="1" spans="1:5">
      <c r="A4" s="45"/>
      <c r="B4" s="45"/>
      <c r="C4" s="45"/>
      <c r="D4" s="45"/>
      <c r="E4" s="104" t="s">
        <v>2</v>
      </c>
    </row>
    <row r="5" s="101" customFormat="1" ht="25" customHeight="1" spans="1:5">
      <c r="A5" s="105" t="s">
        <v>39</v>
      </c>
      <c r="B5" s="106"/>
      <c r="C5" s="107" t="s">
        <v>36</v>
      </c>
      <c r="D5" s="107" t="s">
        <v>79</v>
      </c>
      <c r="E5" s="107" t="s">
        <v>80</v>
      </c>
    </row>
    <row r="6" s="102" customFormat="1" ht="25" customHeight="1" spans="1:5">
      <c r="A6" s="108" t="s">
        <v>44</v>
      </c>
      <c r="B6" s="108" t="s">
        <v>45</v>
      </c>
      <c r="C6" s="109"/>
      <c r="D6" s="109"/>
      <c r="E6" s="109"/>
    </row>
    <row r="7" s="102" customFormat="1" ht="25" customHeight="1" spans="1:5">
      <c r="A7" s="98" t="s">
        <v>46</v>
      </c>
      <c r="B7" s="110" t="s">
        <v>47</v>
      </c>
      <c r="C7" s="98">
        <v>476.89</v>
      </c>
      <c r="D7" s="99">
        <v>392.09</v>
      </c>
      <c r="E7" s="99">
        <v>84.8</v>
      </c>
    </row>
    <row r="8" s="102" customFormat="1" ht="25" customHeight="1" spans="1:5">
      <c r="A8" s="98" t="s">
        <v>48</v>
      </c>
      <c r="B8" s="110" t="s">
        <v>49</v>
      </c>
      <c r="C8" s="98">
        <v>476.89</v>
      </c>
      <c r="D8" s="99">
        <v>392.09</v>
      </c>
      <c r="E8" s="99">
        <v>84.8</v>
      </c>
    </row>
    <row r="9" s="102" customFormat="1" ht="25" customHeight="1" spans="1:5">
      <c r="A9" s="98" t="s">
        <v>50</v>
      </c>
      <c r="B9" s="110" t="s">
        <v>51</v>
      </c>
      <c r="C9" s="98">
        <v>406.26</v>
      </c>
      <c r="D9" s="99">
        <v>321.46</v>
      </c>
      <c r="E9" s="99">
        <v>84.8</v>
      </c>
    </row>
    <row r="10" s="103" customFormat="1" ht="25" customHeight="1" spans="1:5">
      <c r="A10" s="98" t="s">
        <v>50</v>
      </c>
      <c r="B10" s="110" t="s">
        <v>52</v>
      </c>
      <c r="C10" s="98">
        <v>406.26</v>
      </c>
      <c r="D10" s="99">
        <v>321.46</v>
      </c>
      <c r="E10" s="99">
        <v>84.8</v>
      </c>
    </row>
    <row r="11" s="103" customFormat="1" ht="25" customHeight="1" spans="1:5">
      <c r="A11" s="98" t="s">
        <v>48</v>
      </c>
      <c r="B11" s="110" t="s">
        <v>53</v>
      </c>
      <c r="C11" s="99">
        <v>70.63</v>
      </c>
      <c r="D11" s="99">
        <v>70.63</v>
      </c>
      <c r="E11" s="99">
        <v>0</v>
      </c>
    </row>
    <row r="12" s="103" customFormat="1" ht="25" customHeight="1" spans="1:5">
      <c r="A12" s="98" t="s">
        <v>54</v>
      </c>
      <c r="B12" s="110" t="s">
        <v>55</v>
      </c>
      <c r="C12" s="99">
        <v>70.63</v>
      </c>
      <c r="D12" s="99">
        <v>70.63</v>
      </c>
      <c r="E12" s="99"/>
    </row>
    <row r="13" s="101" customFormat="1" ht="25" customHeight="1" spans="1:5">
      <c r="A13" s="98" t="s">
        <v>56</v>
      </c>
      <c r="B13" s="110" t="s">
        <v>57</v>
      </c>
      <c r="C13" s="99">
        <v>84.57</v>
      </c>
      <c r="D13" s="99"/>
      <c r="E13" s="99">
        <v>84.57</v>
      </c>
    </row>
    <row r="14" s="101" customFormat="1" ht="25" customHeight="1" spans="1:5">
      <c r="A14" s="98" t="s">
        <v>58</v>
      </c>
      <c r="B14" s="110" t="s">
        <v>59</v>
      </c>
      <c r="C14" s="99">
        <v>84.57</v>
      </c>
      <c r="D14" s="99"/>
      <c r="E14" s="99">
        <v>84.57</v>
      </c>
    </row>
    <row r="15" s="101" customFormat="1" ht="25" customHeight="1" spans="1:5">
      <c r="A15" s="98" t="s">
        <v>60</v>
      </c>
      <c r="B15" s="110" t="s">
        <v>61</v>
      </c>
      <c r="C15" s="99">
        <v>84.57</v>
      </c>
      <c r="D15" s="99"/>
      <c r="E15" s="99">
        <v>84.57</v>
      </c>
    </row>
    <row r="16" s="101" customFormat="1" ht="25" customHeight="1" spans="1:5">
      <c r="A16" s="98" t="s">
        <v>60</v>
      </c>
      <c r="B16" s="110" t="s">
        <v>52</v>
      </c>
      <c r="C16" s="99">
        <v>84.57</v>
      </c>
      <c r="D16" s="99"/>
      <c r="E16" s="99">
        <v>84.57</v>
      </c>
    </row>
    <row r="17" s="101" customFormat="1" ht="25" customHeight="1" spans="1:5">
      <c r="A17" s="98" t="s">
        <v>62</v>
      </c>
      <c r="B17" s="110" t="s">
        <v>63</v>
      </c>
      <c r="C17" s="99">
        <v>55.42</v>
      </c>
      <c r="D17" s="99">
        <v>55.42</v>
      </c>
      <c r="E17" s="99"/>
    </row>
    <row r="18" s="101" customFormat="1" ht="25" customHeight="1" spans="1:5">
      <c r="A18" s="98" t="s">
        <v>64</v>
      </c>
      <c r="B18" s="110" t="s">
        <v>65</v>
      </c>
      <c r="C18" s="99">
        <v>55.42</v>
      </c>
      <c r="D18" s="99">
        <v>55.42</v>
      </c>
      <c r="E18" s="99"/>
    </row>
    <row r="19" s="101" customFormat="1" ht="25" customHeight="1" spans="1:5">
      <c r="A19" s="98" t="s">
        <v>66</v>
      </c>
      <c r="B19" s="110" t="s">
        <v>67</v>
      </c>
      <c r="C19" s="99">
        <v>53.23</v>
      </c>
      <c r="D19" s="99">
        <v>53.23</v>
      </c>
      <c r="E19" s="99"/>
    </row>
    <row r="20" s="101" customFormat="1" ht="25" customHeight="1" spans="1:5">
      <c r="A20" s="98" t="s">
        <v>66</v>
      </c>
      <c r="B20" s="110" t="s">
        <v>52</v>
      </c>
      <c r="C20" s="99">
        <v>42.14</v>
      </c>
      <c r="D20" s="99">
        <v>42.14</v>
      </c>
      <c r="E20" s="99"/>
    </row>
    <row r="21" s="101" customFormat="1" ht="25" customHeight="1" spans="1:5">
      <c r="A21" s="98" t="s">
        <v>66</v>
      </c>
      <c r="B21" s="110" t="s">
        <v>55</v>
      </c>
      <c r="C21" s="99">
        <v>11.09</v>
      </c>
      <c r="D21" s="99">
        <v>11.09</v>
      </c>
      <c r="E21" s="99"/>
    </row>
    <row r="22" s="101" customFormat="1" ht="25" customHeight="1" spans="1:5">
      <c r="A22" s="98" t="s">
        <v>68</v>
      </c>
      <c r="B22" s="110" t="s">
        <v>69</v>
      </c>
      <c r="C22" s="99">
        <v>2.18</v>
      </c>
      <c r="D22" s="99">
        <v>2.18</v>
      </c>
      <c r="E22" s="99"/>
    </row>
    <row r="23" s="101" customFormat="1" ht="25" customHeight="1" spans="1:5">
      <c r="A23" s="98" t="s">
        <v>68</v>
      </c>
      <c r="B23" s="110" t="s">
        <v>52</v>
      </c>
      <c r="C23" s="99">
        <v>2.18</v>
      </c>
      <c r="D23" s="99">
        <v>2.18</v>
      </c>
      <c r="E23" s="99"/>
    </row>
    <row r="24" s="101" customFormat="1" ht="25" customHeight="1" spans="1:5">
      <c r="A24" s="98" t="s">
        <v>70</v>
      </c>
      <c r="B24" s="110" t="s">
        <v>71</v>
      </c>
      <c r="C24" s="99">
        <v>21.3</v>
      </c>
      <c r="D24" s="99">
        <v>21.3</v>
      </c>
      <c r="E24" s="99"/>
    </row>
    <row r="25" s="101" customFormat="1" ht="25" customHeight="1" spans="1:5">
      <c r="A25" s="98" t="s">
        <v>72</v>
      </c>
      <c r="B25" s="110" t="s">
        <v>73</v>
      </c>
      <c r="C25" s="99">
        <v>21.3</v>
      </c>
      <c r="D25" s="99">
        <v>21.3</v>
      </c>
      <c r="E25" s="99"/>
    </row>
    <row r="26" s="101" customFormat="1" ht="25" customHeight="1" spans="1:5">
      <c r="A26" s="98" t="s">
        <v>74</v>
      </c>
      <c r="B26" s="110" t="s">
        <v>75</v>
      </c>
      <c r="C26" s="99">
        <v>21.3</v>
      </c>
      <c r="D26" s="99">
        <v>21.3</v>
      </c>
      <c r="E26" s="99"/>
    </row>
    <row r="27" s="101" customFormat="1" ht="25" customHeight="1" spans="1:5">
      <c r="A27" s="98" t="s">
        <v>74</v>
      </c>
      <c r="B27" s="110" t="s">
        <v>52</v>
      </c>
      <c r="C27" s="99">
        <v>16.86</v>
      </c>
      <c r="D27" s="99">
        <v>16.86</v>
      </c>
      <c r="E27" s="99"/>
    </row>
    <row r="28" s="101" customFormat="1" ht="25" customHeight="1" spans="1:5">
      <c r="A28" s="98" t="s">
        <v>74</v>
      </c>
      <c r="B28" s="110" t="s">
        <v>55</v>
      </c>
      <c r="C28" s="111">
        <v>4.44</v>
      </c>
      <c r="D28" s="111">
        <v>4.44</v>
      </c>
      <c r="E28" s="112"/>
    </row>
    <row r="29" ht="27" customHeight="1" spans="1:5">
      <c r="A29" s="89"/>
      <c r="B29" s="110" t="s">
        <v>76</v>
      </c>
      <c r="C29" s="99">
        <f>C7+C13+C17+C24</f>
        <v>638.18</v>
      </c>
      <c r="D29" s="99">
        <f>D7+D13+D17+D24</f>
        <v>468.81</v>
      </c>
      <c r="E29" s="99">
        <f>E7+E13+E17+E24</f>
        <v>169.37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786805555555556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view="pageBreakPreview" zoomScaleNormal="100" zoomScaleSheetLayoutView="100" topLeftCell="A19" workbookViewId="0">
      <selection activeCell="C13" sqref="C13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45" t="s">
        <v>81</v>
      </c>
      <c r="B1" s="94"/>
      <c r="C1" s="94"/>
      <c r="D1" s="94"/>
      <c r="E1" s="94"/>
      <c r="F1" s="95"/>
    </row>
    <row r="2" ht="18.75" customHeight="1" spans="1:6">
      <c r="A2" s="96"/>
      <c r="B2" s="94"/>
      <c r="C2" s="94"/>
      <c r="D2" s="94"/>
      <c r="E2" s="94"/>
      <c r="F2" s="95"/>
    </row>
    <row r="3" ht="21" customHeight="1" spans="1:6">
      <c r="A3" s="48" t="s">
        <v>82</v>
      </c>
      <c r="B3" s="48"/>
      <c r="C3" s="48"/>
      <c r="D3" s="48"/>
      <c r="E3" s="48"/>
      <c r="F3" s="48"/>
    </row>
    <row r="4" ht="14.25" customHeight="1" spans="1:6">
      <c r="A4" s="97"/>
      <c r="B4" s="97"/>
      <c r="C4" s="97"/>
      <c r="D4" s="97"/>
      <c r="E4" s="97"/>
      <c r="F4" s="50" t="s">
        <v>2</v>
      </c>
    </row>
    <row r="5" ht="24" customHeight="1" spans="1:6">
      <c r="A5" s="133" t="s">
        <v>3</v>
      </c>
      <c r="B5" s="66"/>
      <c r="C5" s="133" t="s">
        <v>4</v>
      </c>
      <c r="D5" s="66"/>
      <c r="E5" s="66"/>
      <c r="F5" s="66"/>
    </row>
    <row r="6" ht="24" customHeight="1" spans="1:6">
      <c r="A6" s="133" t="s">
        <v>5</v>
      </c>
      <c r="B6" s="133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83</v>
      </c>
      <c r="E7" s="66" t="s">
        <v>40</v>
      </c>
      <c r="F7" s="66" t="s">
        <v>84</v>
      </c>
    </row>
    <row r="8" ht="24" customHeight="1" spans="1:6">
      <c r="A8" s="54" t="s">
        <v>11</v>
      </c>
      <c r="B8" s="72">
        <v>638.18</v>
      </c>
      <c r="C8" s="68" t="s">
        <v>12</v>
      </c>
      <c r="D8" s="98">
        <v>476.89</v>
      </c>
      <c r="E8" s="98">
        <v>476.89</v>
      </c>
      <c r="F8" s="72"/>
    </row>
    <row r="9" ht="24" customHeight="1" spans="1:6">
      <c r="A9" s="54" t="s">
        <v>85</v>
      </c>
      <c r="B9" s="72"/>
      <c r="C9" s="68" t="s">
        <v>14</v>
      </c>
      <c r="D9" s="98"/>
      <c r="E9" s="98"/>
      <c r="F9" s="72"/>
    </row>
    <row r="10" ht="24" customHeight="1" spans="1:6">
      <c r="A10" s="54"/>
      <c r="B10" s="54"/>
      <c r="C10" s="68" t="s">
        <v>16</v>
      </c>
      <c r="D10" s="98"/>
      <c r="E10" s="98"/>
      <c r="F10" s="72"/>
    </row>
    <row r="11" ht="24" customHeight="1" spans="1:6">
      <c r="A11" s="54"/>
      <c r="B11" s="54"/>
      <c r="C11" s="54" t="s">
        <v>18</v>
      </c>
      <c r="D11" s="99"/>
      <c r="E11" s="99"/>
      <c r="F11" s="72"/>
    </row>
    <row r="12" ht="24" customHeight="1" spans="1:6">
      <c r="A12" s="54"/>
      <c r="B12" s="54"/>
      <c r="C12" s="68" t="s">
        <v>19</v>
      </c>
      <c r="D12" s="98"/>
      <c r="E12" s="98"/>
      <c r="F12" s="72"/>
    </row>
    <row r="13" ht="24" customHeight="1" spans="1:6">
      <c r="A13" s="54"/>
      <c r="B13" s="54"/>
      <c r="C13" s="68" t="s">
        <v>20</v>
      </c>
      <c r="D13" s="98">
        <v>84.57</v>
      </c>
      <c r="E13" s="98">
        <v>84.57</v>
      </c>
      <c r="F13" s="72"/>
    </row>
    <row r="14" ht="24" customHeight="1" spans="1:6">
      <c r="A14" s="54"/>
      <c r="B14" s="54"/>
      <c r="C14" s="54" t="s">
        <v>21</v>
      </c>
      <c r="D14" s="99"/>
      <c r="E14" s="99"/>
      <c r="F14" s="54"/>
    </row>
    <row r="15" ht="24" customHeight="1" spans="1:6">
      <c r="A15" s="54"/>
      <c r="B15" s="54"/>
      <c r="C15" s="54" t="s">
        <v>22</v>
      </c>
      <c r="D15" s="99">
        <v>55.42</v>
      </c>
      <c r="E15" s="99">
        <v>55.42</v>
      </c>
      <c r="F15" s="54"/>
    </row>
    <row r="16" ht="24" customHeight="1" spans="1:6">
      <c r="A16" s="54"/>
      <c r="B16" s="54"/>
      <c r="C16" s="68" t="s">
        <v>23</v>
      </c>
      <c r="D16" s="98"/>
      <c r="E16" s="98"/>
      <c r="F16" s="54"/>
    </row>
    <row r="17" ht="24" customHeight="1" spans="1:6">
      <c r="A17" s="54"/>
      <c r="B17" s="54"/>
      <c r="C17" s="68" t="s">
        <v>24</v>
      </c>
      <c r="D17" s="98"/>
      <c r="E17" s="98"/>
      <c r="F17" s="54"/>
    </row>
    <row r="18" ht="24" customHeight="1" spans="1:6">
      <c r="A18" s="54"/>
      <c r="B18" s="54"/>
      <c r="C18" s="54" t="s">
        <v>25</v>
      </c>
      <c r="D18" s="99"/>
      <c r="E18" s="99"/>
      <c r="F18" s="54"/>
    </row>
    <row r="19" ht="24" customHeight="1" spans="1:6">
      <c r="A19" s="54"/>
      <c r="B19" s="54"/>
      <c r="C19" s="54" t="s">
        <v>26</v>
      </c>
      <c r="D19" s="99"/>
      <c r="E19" s="99"/>
      <c r="F19" s="54"/>
    </row>
    <row r="20" ht="24" customHeight="1" spans="1:6">
      <c r="A20" s="54"/>
      <c r="B20" s="54"/>
      <c r="C20" s="54" t="s">
        <v>27</v>
      </c>
      <c r="D20" s="99"/>
      <c r="E20" s="99"/>
      <c r="F20" s="54"/>
    </row>
    <row r="21" ht="24" customHeight="1" spans="1:6">
      <c r="A21" s="54"/>
      <c r="B21" s="54"/>
      <c r="C21" s="54" t="s">
        <v>28</v>
      </c>
      <c r="D21" s="99"/>
      <c r="E21" s="99"/>
      <c r="F21" s="54"/>
    </row>
    <row r="22" ht="24" customHeight="1" spans="1:6">
      <c r="A22" s="54"/>
      <c r="B22" s="54"/>
      <c r="C22" s="54" t="s">
        <v>29</v>
      </c>
      <c r="D22" s="99"/>
      <c r="E22" s="99"/>
      <c r="F22" s="54"/>
    </row>
    <row r="23" ht="24" customHeight="1" spans="1:6">
      <c r="A23" s="54"/>
      <c r="B23" s="54"/>
      <c r="C23" s="54" t="s">
        <v>30</v>
      </c>
      <c r="D23" s="99"/>
      <c r="E23" s="99"/>
      <c r="F23" s="54"/>
    </row>
    <row r="24" ht="24" customHeight="1" spans="1:6">
      <c r="A24" s="54"/>
      <c r="B24" s="54"/>
      <c r="C24" s="54" t="s">
        <v>31</v>
      </c>
      <c r="D24" s="99"/>
      <c r="E24" s="99"/>
      <c r="F24" s="54"/>
    </row>
    <row r="25" ht="24" customHeight="1" spans="1:6">
      <c r="A25" s="54"/>
      <c r="B25" s="54"/>
      <c r="C25" s="54" t="s">
        <v>32</v>
      </c>
      <c r="D25" s="99">
        <v>21.3</v>
      </c>
      <c r="E25" s="99">
        <v>21.3</v>
      </c>
      <c r="F25" s="54"/>
    </row>
    <row r="26" ht="24" customHeight="1" spans="1:6">
      <c r="A26" s="54"/>
      <c r="B26" s="54"/>
      <c r="C26" s="54" t="s">
        <v>33</v>
      </c>
      <c r="D26" s="99"/>
      <c r="E26" s="99"/>
      <c r="F26" s="54"/>
    </row>
    <row r="27" ht="24" customHeight="1" spans="1:6">
      <c r="A27" s="54"/>
      <c r="B27" s="54"/>
      <c r="C27" s="54" t="s">
        <v>34</v>
      </c>
      <c r="D27" s="99"/>
      <c r="E27" s="99"/>
      <c r="F27" s="54"/>
    </row>
    <row r="28" ht="24" customHeight="1" spans="1:6">
      <c r="A28" s="54"/>
      <c r="B28" s="54"/>
      <c r="C28" s="54"/>
      <c r="D28" s="99"/>
      <c r="E28" s="99"/>
      <c r="F28" s="54"/>
    </row>
    <row r="29" ht="24" customHeight="1" spans="1:6">
      <c r="A29" s="66" t="s">
        <v>35</v>
      </c>
      <c r="B29" s="72">
        <v>638.18</v>
      </c>
      <c r="C29" s="66" t="s">
        <v>36</v>
      </c>
      <c r="D29" s="100">
        <v>638.18</v>
      </c>
      <c r="E29" s="100">
        <v>638.18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showGridLines="0" showZeros="0" view="pageBreakPreview" zoomScaleNormal="100" zoomScaleSheetLayoutView="100" topLeftCell="B1" workbookViewId="0">
      <selection activeCell="C29" sqref="C29:J29"/>
    </sheetView>
  </sheetViews>
  <sheetFormatPr defaultColWidth="6.875" defaultRowHeight="11.25"/>
  <cols>
    <col min="1" max="1" width="9.75" style="62" customWidth="1"/>
    <col min="2" max="2" width="32.375" style="62" customWidth="1"/>
    <col min="3" max="3" width="7.625" style="62" customWidth="1"/>
    <col min="4" max="4" width="8.625" style="62" customWidth="1"/>
    <col min="5" max="6" width="8" style="62" customWidth="1"/>
    <col min="7" max="7" width="9.375" style="62" customWidth="1"/>
    <col min="8" max="8" width="8.625" style="62" customWidth="1"/>
    <col min="9" max="9" width="8.375" style="62" customWidth="1"/>
    <col min="10" max="10" width="10.125" style="62" customWidth="1"/>
    <col min="11" max="11" width="11.375" style="62" customWidth="1"/>
    <col min="12" max="16384" width="6.875" style="62"/>
  </cols>
  <sheetData>
    <row r="1" ht="16.5" customHeight="1" spans="1:11">
      <c r="A1" s="63" t="s">
        <v>86</v>
      </c>
      <c r="B1" s="64"/>
      <c r="C1" s="64"/>
      <c r="D1" s="64"/>
      <c r="E1" s="64"/>
      <c r="F1" s="64"/>
      <c r="G1" s="64"/>
      <c r="H1" s="64"/>
      <c r="I1" s="70"/>
      <c r="J1" s="70"/>
      <c r="K1" s="70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70"/>
      <c r="J2" s="70"/>
      <c r="K2" s="70"/>
    </row>
    <row r="3" ht="29.25" customHeight="1" spans="1:11">
      <c r="A3" s="65" t="s">
        <v>87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4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92"/>
      <c r="M4" s="92"/>
      <c r="N4" s="92"/>
    </row>
    <row r="5" ht="26.25" customHeight="1" spans="1:14">
      <c r="A5" s="84" t="s">
        <v>39</v>
      </c>
      <c r="B5" s="84"/>
      <c r="C5" s="84" t="s">
        <v>88</v>
      </c>
      <c r="D5" s="84"/>
      <c r="E5" s="84"/>
      <c r="F5" s="84" t="s">
        <v>89</v>
      </c>
      <c r="G5" s="84"/>
      <c r="H5" s="84"/>
      <c r="I5" s="84" t="s">
        <v>90</v>
      </c>
      <c r="J5" s="84"/>
      <c r="K5" s="84"/>
      <c r="L5" s="92"/>
      <c r="M5" s="92"/>
      <c r="N5" s="92"/>
    </row>
    <row r="6" s="61" customFormat="1" ht="30.75" customHeight="1" spans="1:14">
      <c r="A6" s="84" t="s">
        <v>44</v>
      </c>
      <c r="B6" s="84" t="s">
        <v>45</v>
      </c>
      <c r="C6" s="84" t="s">
        <v>91</v>
      </c>
      <c r="D6" s="84" t="s">
        <v>79</v>
      </c>
      <c r="E6" s="84" t="s">
        <v>80</v>
      </c>
      <c r="F6" s="84" t="s">
        <v>91</v>
      </c>
      <c r="G6" s="84" t="s">
        <v>79</v>
      </c>
      <c r="H6" s="84" t="s">
        <v>80</v>
      </c>
      <c r="I6" s="84" t="s">
        <v>91</v>
      </c>
      <c r="J6" s="84" t="s">
        <v>79</v>
      </c>
      <c r="K6" s="84" t="s">
        <v>80</v>
      </c>
      <c r="L6" s="93"/>
      <c r="M6" s="93"/>
      <c r="N6" s="93"/>
    </row>
    <row r="7" s="61" customFormat="1" ht="30.75" customHeight="1" spans="1:11">
      <c r="A7" s="67" t="s">
        <v>46</v>
      </c>
      <c r="B7" s="85" t="s">
        <v>47</v>
      </c>
      <c r="C7" s="86">
        <v>464.18</v>
      </c>
      <c r="D7" s="86">
        <v>367.96</v>
      </c>
      <c r="E7" s="86">
        <v>96.22</v>
      </c>
      <c r="F7" s="86">
        <v>476.89</v>
      </c>
      <c r="G7" s="53">
        <v>392.09</v>
      </c>
      <c r="H7" s="53">
        <v>84.8</v>
      </c>
      <c r="I7" s="53">
        <f>(F7-C7)/C7%</f>
        <v>2.73816191994484</v>
      </c>
      <c r="J7" s="53">
        <f>(G7-D7)/D7%</f>
        <v>6.55777801934993</v>
      </c>
      <c r="K7" s="53">
        <f t="shared" ref="K7:K10" si="0">(H7-E7)/E7%</f>
        <v>-11.8686343795469</v>
      </c>
    </row>
    <row r="8" s="61" customFormat="1" ht="30.75" customHeight="1" spans="1:11">
      <c r="A8" s="67" t="s">
        <v>48</v>
      </c>
      <c r="B8" s="85" t="s">
        <v>49</v>
      </c>
      <c r="C8" s="86">
        <v>464.18</v>
      </c>
      <c r="D8" s="86">
        <v>367.96</v>
      </c>
      <c r="E8" s="86">
        <v>96.22</v>
      </c>
      <c r="F8" s="86">
        <v>476.89</v>
      </c>
      <c r="G8" s="53">
        <v>392.09</v>
      </c>
      <c r="H8" s="53">
        <v>84.8</v>
      </c>
      <c r="I8" s="53">
        <f t="shared" ref="I8:I28" si="1">(F8-C8)/C8%</f>
        <v>2.73816191994484</v>
      </c>
      <c r="J8" s="53">
        <f t="shared" ref="J8:J28" si="2">(G8-D8)/D8%</f>
        <v>6.55777801934993</v>
      </c>
      <c r="K8" s="53">
        <f t="shared" si="0"/>
        <v>-11.8686343795469</v>
      </c>
    </row>
    <row r="9" s="61" customFormat="1" ht="30.75" customHeight="1" spans="1:11">
      <c r="A9" s="67" t="s">
        <v>50</v>
      </c>
      <c r="B9" s="85" t="s">
        <v>51</v>
      </c>
      <c r="C9" s="86">
        <v>401.51</v>
      </c>
      <c r="D9" s="86">
        <v>305.29</v>
      </c>
      <c r="E9" s="86">
        <v>96.22</v>
      </c>
      <c r="F9" s="86">
        <v>406.26</v>
      </c>
      <c r="G9" s="53">
        <v>321.46</v>
      </c>
      <c r="H9" s="53">
        <v>84.8</v>
      </c>
      <c r="I9" s="53">
        <f t="shared" si="1"/>
        <v>1.18303404647456</v>
      </c>
      <c r="J9" s="53">
        <f t="shared" si="2"/>
        <v>5.29660322971599</v>
      </c>
      <c r="K9" s="53">
        <f t="shared" si="0"/>
        <v>-11.8686343795469</v>
      </c>
    </row>
    <row r="10" s="61" customFormat="1" ht="30.75" customHeight="1" spans="1:11">
      <c r="A10" s="67" t="s">
        <v>50</v>
      </c>
      <c r="B10" s="85" t="s">
        <v>52</v>
      </c>
      <c r="C10" s="86">
        <v>401.51</v>
      </c>
      <c r="D10" s="86">
        <v>305.29</v>
      </c>
      <c r="E10" s="86">
        <v>96.22</v>
      </c>
      <c r="F10" s="86">
        <v>406.26</v>
      </c>
      <c r="G10" s="53">
        <v>321.46</v>
      </c>
      <c r="H10" s="53">
        <v>84.8</v>
      </c>
      <c r="I10" s="53">
        <f t="shared" si="1"/>
        <v>1.18303404647456</v>
      </c>
      <c r="J10" s="53">
        <f t="shared" si="2"/>
        <v>5.29660322971599</v>
      </c>
      <c r="K10" s="53">
        <f t="shared" si="0"/>
        <v>-11.8686343795469</v>
      </c>
    </row>
    <row r="11" s="61" customFormat="1" ht="30.75" customHeight="1" spans="1:11">
      <c r="A11" s="67" t="s">
        <v>48</v>
      </c>
      <c r="B11" s="85" t="s">
        <v>53</v>
      </c>
      <c r="C11" s="53">
        <v>62.67</v>
      </c>
      <c r="D11" s="53">
        <v>62.67</v>
      </c>
      <c r="E11" s="53"/>
      <c r="F11" s="53">
        <v>70.63</v>
      </c>
      <c r="G11" s="53">
        <v>70.63</v>
      </c>
      <c r="H11" s="53">
        <v>0</v>
      </c>
      <c r="I11" s="53">
        <f t="shared" si="1"/>
        <v>12.7014520504228</v>
      </c>
      <c r="J11" s="53">
        <f t="shared" si="2"/>
        <v>12.7014520504228</v>
      </c>
      <c r="K11" s="53"/>
    </row>
    <row r="12" customFormat="1" ht="30.75" customHeight="1" spans="1:11">
      <c r="A12" s="67" t="s">
        <v>54</v>
      </c>
      <c r="B12" s="85" t="s">
        <v>55</v>
      </c>
      <c r="C12" s="53">
        <v>62.67</v>
      </c>
      <c r="D12" s="53">
        <v>62.67</v>
      </c>
      <c r="E12" s="53"/>
      <c r="F12" s="53">
        <v>70.63</v>
      </c>
      <c r="G12" s="53">
        <v>70.63</v>
      </c>
      <c r="H12" s="53"/>
      <c r="I12" s="53">
        <f t="shared" si="1"/>
        <v>12.7014520504228</v>
      </c>
      <c r="J12" s="53">
        <f t="shared" si="2"/>
        <v>12.7014520504228</v>
      </c>
      <c r="K12" s="53"/>
    </row>
    <row r="13" ht="30.75" customHeight="1" spans="1:11">
      <c r="A13" s="67" t="s">
        <v>56</v>
      </c>
      <c r="B13" s="85" t="s">
        <v>57</v>
      </c>
      <c r="C13" s="86"/>
      <c r="D13" s="86"/>
      <c r="E13" s="86"/>
      <c r="F13" s="53">
        <v>84.57</v>
      </c>
      <c r="G13" s="53"/>
      <c r="H13" s="53">
        <v>84.57</v>
      </c>
      <c r="I13" s="53">
        <v>100</v>
      </c>
      <c r="J13" s="53"/>
      <c r="K13" s="53">
        <v>100</v>
      </c>
    </row>
    <row r="14" ht="30.75" customHeight="1" spans="1:11">
      <c r="A14" s="67" t="s">
        <v>58</v>
      </c>
      <c r="B14" s="85" t="s">
        <v>59</v>
      </c>
      <c r="C14" s="86"/>
      <c r="D14" s="86"/>
      <c r="E14" s="86"/>
      <c r="F14" s="53">
        <v>84.57</v>
      </c>
      <c r="G14" s="53"/>
      <c r="H14" s="53">
        <v>84.57</v>
      </c>
      <c r="I14" s="53">
        <v>100</v>
      </c>
      <c r="J14" s="53"/>
      <c r="K14" s="53">
        <v>100</v>
      </c>
    </row>
    <row r="15" ht="30.75" customHeight="1" spans="1:11">
      <c r="A15" s="67" t="s">
        <v>60</v>
      </c>
      <c r="B15" s="85" t="s">
        <v>61</v>
      </c>
      <c r="C15" s="86"/>
      <c r="D15" s="86"/>
      <c r="E15" s="86"/>
      <c r="F15" s="53">
        <v>84.57</v>
      </c>
      <c r="G15" s="53"/>
      <c r="H15" s="53">
        <v>84.57</v>
      </c>
      <c r="I15" s="53">
        <v>100</v>
      </c>
      <c r="J15" s="53"/>
      <c r="K15" s="53">
        <v>100</v>
      </c>
    </row>
    <row r="16" ht="30.75" customHeight="1" spans="1:11">
      <c r="A16" s="67" t="s">
        <v>60</v>
      </c>
      <c r="B16" s="85" t="s">
        <v>52</v>
      </c>
      <c r="C16" s="86"/>
      <c r="D16" s="86"/>
      <c r="E16" s="86"/>
      <c r="F16" s="53">
        <v>84.57</v>
      </c>
      <c r="G16" s="53"/>
      <c r="H16" s="53">
        <v>84.57</v>
      </c>
      <c r="I16" s="53">
        <v>100</v>
      </c>
      <c r="J16" s="53"/>
      <c r="K16" s="53">
        <v>100</v>
      </c>
    </row>
    <row r="17" ht="30.75" customHeight="1" spans="1:11">
      <c r="A17" s="67" t="s">
        <v>62</v>
      </c>
      <c r="B17" s="85" t="s">
        <v>63</v>
      </c>
      <c r="C17" s="86">
        <v>55.78</v>
      </c>
      <c r="D17" s="86">
        <v>55.78</v>
      </c>
      <c r="E17" s="86"/>
      <c r="F17" s="53">
        <v>55.42</v>
      </c>
      <c r="G17" s="53">
        <v>55.42</v>
      </c>
      <c r="H17" s="53"/>
      <c r="I17" s="53">
        <f t="shared" si="1"/>
        <v>-0.645392613840085</v>
      </c>
      <c r="J17" s="53">
        <f t="shared" si="2"/>
        <v>-0.645392613840085</v>
      </c>
      <c r="K17" s="53"/>
    </row>
    <row r="18" ht="30.75" customHeight="1" spans="1:11">
      <c r="A18" s="67" t="s">
        <v>64</v>
      </c>
      <c r="B18" s="85" t="s">
        <v>65</v>
      </c>
      <c r="C18" s="86">
        <v>55.78</v>
      </c>
      <c r="D18" s="86">
        <v>55.78</v>
      </c>
      <c r="E18" s="86"/>
      <c r="F18" s="53">
        <v>55.42</v>
      </c>
      <c r="G18" s="53">
        <v>55.42</v>
      </c>
      <c r="H18" s="53"/>
      <c r="I18" s="53">
        <f t="shared" si="1"/>
        <v>-0.645392613840085</v>
      </c>
      <c r="J18" s="53">
        <f t="shared" si="2"/>
        <v>-0.645392613840085</v>
      </c>
      <c r="K18" s="53"/>
    </row>
    <row r="19" ht="30.75" customHeight="1" spans="1:11">
      <c r="A19" s="67" t="s">
        <v>66</v>
      </c>
      <c r="B19" s="85" t="s">
        <v>67</v>
      </c>
      <c r="C19" s="86">
        <v>55.78</v>
      </c>
      <c r="D19" s="86">
        <v>55.78</v>
      </c>
      <c r="E19" s="86"/>
      <c r="F19" s="53">
        <v>53.23</v>
      </c>
      <c r="G19" s="53">
        <v>53.23</v>
      </c>
      <c r="H19" s="53"/>
      <c r="I19" s="53">
        <f t="shared" si="1"/>
        <v>-4.57153101470062</v>
      </c>
      <c r="J19" s="53">
        <f t="shared" si="2"/>
        <v>-4.57153101470062</v>
      </c>
      <c r="K19" s="53"/>
    </row>
    <row r="20" ht="30.75" customHeight="1" spans="1:11">
      <c r="A20" s="67" t="s">
        <v>66</v>
      </c>
      <c r="B20" s="85" t="s">
        <v>52</v>
      </c>
      <c r="C20" s="86">
        <v>44.85</v>
      </c>
      <c r="D20" s="86">
        <v>44.85</v>
      </c>
      <c r="E20" s="86"/>
      <c r="F20" s="53">
        <v>42.14</v>
      </c>
      <c r="G20" s="53">
        <v>42.14</v>
      </c>
      <c r="H20" s="53"/>
      <c r="I20" s="53">
        <v>-6.04</v>
      </c>
      <c r="J20" s="53">
        <v>-6.04</v>
      </c>
      <c r="K20" s="53"/>
    </row>
    <row r="21" ht="30.75" customHeight="1" spans="1:11">
      <c r="A21" s="67" t="s">
        <v>66</v>
      </c>
      <c r="B21" s="85" t="s">
        <v>55</v>
      </c>
      <c r="C21" s="86">
        <v>10.93</v>
      </c>
      <c r="D21" s="86">
        <v>10.93</v>
      </c>
      <c r="E21" s="86"/>
      <c r="F21" s="53">
        <v>11.09</v>
      </c>
      <c r="G21" s="53">
        <v>11.09</v>
      </c>
      <c r="H21" s="53"/>
      <c r="I21" s="53">
        <v>1.46</v>
      </c>
      <c r="J21" s="53">
        <v>1.46</v>
      </c>
      <c r="K21" s="53"/>
    </row>
    <row r="22" ht="30.75" customHeight="1" spans="1:11">
      <c r="A22" s="67" t="s">
        <v>68</v>
      </c>
      <c r="B22" s="85" t="s">
        <v>69</v>
      </c>
      <c r="C22" s="86"/>
      <c r="D22" s="86"/>
      <c r="E22" s="86"/>
      <c r="F22" s="53">
        <v>2.18</v>
      </c>
      <c r="G22" s="53">
        <v>2.18</v>
      </c>
      <c r="H22" s="53"/>
      <c r="I22" s="53">
        <v>100</v>
      </c>
      <c r="J22" s="53">
        <v>100</v>
      </c>
      <c r="K22" s="53"/>
    </row>
    <row r="23" ht="30.75" customHeight="1" spans="1:11">
      <c r="A23" s="67" t="s">
        <v>68</v>
      </c>
      <c r="B23" s="85" t="s">
        <v>52</v>
      </c>
      <c r="C23" s="86"/>
      <c r="D23" s="86"/>
      <c r="E23" s="86"/>
      <c r="F23" s="53">
        <v>2.18</v>
      </c>
      <c r="G23" s="53">
        <v>2.18</v>
      </c>
      <c r="H23" s="53"/>
      <c r="I23" s="53">
        <v>100</v>
      </c>
      <c r="J23" s="53">
        <v>100</v>
      </c>
      <c r="K23" s="53"/>
    </row>
    <row r="24" ht="30.75" customHeight="1" spans="1:11">
      <c r="A24" s="67" t="s">
        <v>70</v>
      </c>
      <c r="B24" s="85" t="s">
        <v>71</v>
      </c>
      <c r="C24" s="86">
        <v>22.31</v>
      </c>
      <c r="D24" s="86">
        <v>22.31</v>
      </c>
      <c r="E24" s="86"/>
      <c r="F24" s="53">
        <v>21.3</v>
      </c>
      <c r="G24" s="53">
        <v>21.3</v>
      </c>
      <c r="H24" s="53"/>
      <c r="I24" s="53">
        <f t="shared" si="1"/>
        <v>-4.52711788435678</v>
      </c>
      <c r="J24" s="53">
        <f t="shared" si="2"/>
        <v>-4.52711788435678</v>
      </c>
      <c r="K24" s="53"/>
    </row>
    <row r="25" ht="30.75" customHeight="1" spans="1:11">
      <c r="A25" s="67" t="s">
        <v>72</v>
      </c>
      <c r="B25" s="85" t="s">
        <v>73</v>
      </c>
      <c r="C25" s="86">
        <v>22.31</v>
      </c>
      <c r="D25" s="86">
        <v>22.31</v>
      </c>
      <c r="E25" s="86"/>
      <c r="F25" s="53">
        <v>21.3</v>
      </c>
      <c r="G25" s="53">
        <v>21.3</v>
      </c>
      <c r="H25" s="53"/>
      <c r="I25" s="53">
        <f t="shared" si="1"/>
        <v>-4.52711788435678</v>
      </c>
      <c r="J25" s="53">
        <f t="shared" si="2"/>
        <v>-4.52711788435678</v>
      </c>
      <c r="K25" s="53"/>
    </row>
    <row r="26" ht="30.75" customHeight="1" spans="1:11">
      <c r="A26" s="67" t="s">
        <v>74</v>
      </c>
      <c r="B26" s="85" t="s">
        <v>75</v>
      </c>
      <c r="C26" s="86">
        <v>22.31</v>
      </c>
      <c r="D26" s="86">
        <v>22.31</v>
      </c>
      <c r="E26" s="86"/>
      <c r="F26" s="53">
        <v>21.3</v>
      </c>
      <c r="G26" s="53">
        <v>21.3</v>
      </c>
      <c r="H26" s="53"/>
      <c r="I26" s="53">
        <f t="shared" si="1"/>
        <v>-4.52711788435678</v>
      </c>
      <c r="J26" s="53">
        <f t="shared" si="2"/>
        <v>-4.52711788435678</v>
      </c>
      <c r="K26" s="53"/>
    </row>
    <row r="27" ht="30.75" customHeight="1" spans="1:11">
      <c r="A27" s="67" t="s">
        <v>74</v>
      </c>
      <c r="B27" s="85" t="s">
        <v>52</v>
      </c>
      <c r="C27" s="86">
        <v>17.94</v>
      </c>
      <c r="D27" s="86">
        <v>17.94</v>
      </c>
      <c r="E27" s="86"/>
      <c r="F27" s="53">
        <v>16.86</v>
      </c>
      <c r="G27" s="53">
        <v>16.86</v>
      </c>
      <c r="H27" s="53"/>
      <c r="I27" s="53">
        <v>-6.02</v>
      </c>
      <c r="J27" s="53">
        <v>-6.02</v>
      </c>
      <c r="K27" s="53"/>
    </row>
    <row r="28" ht="30.75" customHeight="1" spans="1:11">
      <c r="A28" s="67" t="s">
        <v>74</v>
      </c>
      <c r="B28" s="85" t="s">
        <v>55</v>
      </c>
      <c r="C28" s="86">
        <v>4.37</v>
      </c>
      <c r="D28" s="86">
        <v>4.37</v>
      </c>
      <c r="E28" s="86"/>
      <c r="F28" s="87">
        <v>4.44</v>
      </c>
      <c r="G28" s="87">
        <v>4.44</v>
      </c>
      <c r="H28" s="88"/>
      <c r="I28" s="53">
        <v>1.6</v>
      </c>
      <c r="J28" s="53">
        <v>1.6</v>
      </c>
      <c r="K28" s="53"/>
    </row>
    <row r="29" ht="27" customHeight="1" spans="1:11">
      <c r="A29" s="89"/>
      <c r="B29" s="90" t="s">
        <v>92</v>
      </c>
      <c r="C29" s="91">
        <f>C7+C13+C17+C24</f>
        <v>542.27</v>
      </c>
      <c r="D29" s="91">
        <f t="shared" ref="D29:J29" si="3">D7+D13+D17+D24</f>
        <v>446.05</v>
      </c>
      <c r="E29" s="91">
        <f t="shared" si="3"/>
        <v>96.22</v>
      </c>
      <c r="F29" s="91">
        <f t="shared" si="3"/>
        <v>638.18</v>
      </c>
      <c r="G29" s="91">
        <f t="shared" si="3"/>
        <v>468.81</v>
      </c>
      <c r="H29" s="91">
        <f t="shared" si="3"/>
        <v>169.37</v>
      </c>
      <c r="I29" s="91">
        <f t="shared" si="3"/>
        <v>97.565651421748</v>
      </c>
      <c r="J29" s="91">
        <f t="shared" si="3"/>
        <v>1.38526752115307</v>
      </c>
      <c r="K29" s="89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view="pageBreakPreview" zoomScaleNormal="100" zoomScaleSheetLayoutView="100" topLeftCell="A46" workbookViewId="0">
      <selection activeCell="C9" sqref="C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4" t="s">
        <v>93</v>
      </c>
      <c r="B1" s="75"/>
      <c r="C1" s="75"/>
    </row>
    <row r="2" ht="45.75" customHeight="1" spans="1:5">
      <c r="A2" s="76" t="s">
        <v>94</v>
      </c>
      <c r="B2" s="76"/>
      <c r="C2" s="76"/>
      <c r="D2" s="77"/>
      <c r="E2" s="77"/>
    </row>
    <row r="3" ht="19.25" customHeight="1" spans="3:3">
      <c r="C3" s="78" t="s">
        <v>2</v>
      </c>
    </row>
    <row r="4" ht="19.25" customHeight="1" spans="1:3">
      <c r="A4" s="79" t="s">
        <v>95</v>
      </c>
      <c r="B4" s="79" t="s">
        <v>6</v>
      </c>
      <c r="C4" s="79" t="s">
        <v>96</v>
      </c>
    </row>
    <row r="5" ht="19.25" customHeight="1" spans="1:3">
      <c r="A5" s="80" t="s">
        <v>97</v>
      </c>
      <c r="B5" s="81">
        <v>412.26</v>
      </c>
      <c r="C5" s="80"/>
    </row>
    <row r="6" ht="19.25" customHeight="1" spans="1:3">
      <c r="A6" s="80" t="s">
        <v>98</v>
      </c>
      <c r="B6" s="81">
        <v>149.7</v>
      </c>
      <c r="C6" s="80"/>
    </row>
    <row r="7" ht="19.25" customHeight="1" spans="1:3">
      <c r="A7" s="80" t="s">
        <v>99</v>
      </c>
      <c r="B7" s="81">
        <v>82.94</v>
      </c>
      <c r="C7" s="80"/>
    </row>
    <row r="8" ht="19.25" customHeight="1" spans="1:3">
      <c r="A8" s="80" t="s">
        <v>100</v>
      </c>
      <c r="B8" s="81">
        <v>12.48</v>
      </c>
      <c r="C8" s="80"/>
    </row>
    <row r="9" ht="19.25" customHeight="1" spans="1:3">
      <c r="A9" s="80" t="s">
        <v>101</v>
      </c>
      <c r="B9" s="81">
        <v>21.86</v>
      </c>
      <c r="C9" s="80"/>
    </row>
    <row r="10" ht="19.25" customHeight="1" spans="1:3">
      <c r="A10" s="80" t="s">
        <v>102</v>
      </c>
      <c r="B10" s="81">
        <v>53.24</v>
      </c>
      <c r="C10" s="80"/>
    </row>
    <row r="11" ht="19.25" customHeight="1" spans="1:3">
      <c r="A11" s="80" t="s">
        <v>103</v>
      </c>
      <c r="B11" s="81">
        <v>2.18</v>
      </c>
      <c r="C11" s="80"/>
    </row>
    <row r="12" ht="19.25" customHeight="1" spans="1:3">
      <c r="A12" s="80" t="s">
        <v>104</v>
      </c>
      <c r="B12" s="81">
        <v>15.97</v>
      </c>
      <c r="C12" s="80"/>
    </row>
    <row r="13" ht="19.25" customHeight="1" spans="1:3">
      <c r="A13" s="80" t="s">
        <v>105</v>
      </c>
      <c r="B13" s="81"/>
      <c r="C13" s="80"/>
    </row>
    <row r="14" ht="19.25" customHeight="1" spans="1:3">
      <c r="A14" s="80" t="s">
        <v>106</v>
      </c>
      <c r="B14" s="81">
        <v>0.13</v>
      </c>
      <c r="C14" s="80"/>
    </row>
    <row r="15" ht="19.25" customHeight="1" spans="1:3">
      <c r="A15" s="80" t="s">
        <v>75</v>
      </c>
      <c r="B15" s="81">
        <v>21.3</v>
      </c>
      <c r="C15" s="80"/>
    </row>
    <row r="16" ht="19.25" customHeight="1" spans="1:3">
      <c r="A16" s="80" t="s">
        <v>107</v>
      </c>
      <c r="B16" s="81">
        <v>35.83</v>
      </c>
      <c r="C16" s="80"/>
    </row>
    <row r="17" ht="19.25" customHeight="1" spans="1:3">
      <c r="A17" s="80" t="s">
        <v>108</v>
      </c>
      <c r="B17" s="81">
        <v>56.55</v>
      </c>
      <c r="C17" s="80"/>
    </row>
    <row r="18" ht="19.25" customHeight="1" spans="1:3">
      <c r="A18" s="80" t="s">
        <v>109</v>
      </c>
      <c r="B18" s="81">
        <v>5.2</v>
      </c>
      <c r="C18" s="80"/>
    </row>
    <row r="19" ht="19.25" customHeight="1" spans="1:3">
      <c r="A19" s="80" t="s">
        <v>110</v>
      </c>
      <c r="B19" s="81">
        <v>0.5</v>
      </c>
      <c r="C19" s="80"/>
    </row>
    <row r="20" ht="19.25" customHeight="1" spans="1:3">
      <c r="A20" s="80" t="s">
        <v>111</v>
      </c>
      <c r="B20" s="81"/>
      <c r="C20" s="80"/>
    </row>
    <row r="21" ht="19.25" customHeight="1" spans="1:3">
      <c r="A21" s="80" t="s">
        <v>112</v>
      </c>
      <c r="B21" s="81"/>
      <c r="C21" s="80"/>
    </row>
    <row r="22" ht="19.25" customHeight="1" spans="1:3">
      <c r="A22" s="80" t="s">
        <v>113</v>
      </c>
      <c r="B22" s="81"/>
      <c r="C22" s="80"/>
    </row>
    <row r="23" ht="19.25" customHeight="1" spans="1:3">
      <c r="A23" s="80" t="s">
        <v>114</v>
      </c>
      <c r="B23" s="81"/>
      <c r="C23" s="80"/>
    </row>
    <row r="24" ht="19.25" customHeight="1" spans="1:3">
      <c r="A24" s="80" t="s">
        <v>115</v>
      </c>
      <c r="B24" s="81"/>
      <c r="C24" s="80"/>
    </row>
    <row r="25" ht="19.25" customHeight="1" spans="1:3">
      <c r="A25" s="80" t="s">
        <v>116</v>
      </c>
      <c r="B25" s="81"/>
      <c r="C25" s="80"/>
    </row>
    <row r="26" ht="19.25" customHeight="1" spans="1:3">
      <c r="A26" s="80" t="s">
        <v>117</v>
      </c>
      <c r="B26" s="81"/>
      <c r="C26" s="80"/>
    </row>
    <row r="27" ht="19.25" customHeight="1" spans="1:3">
      <c r="A27" s="80" t="s">
        <v>118</v>
      </c>
      <c r="B27" s="81">
        <v>2.16</v>
      </c>
      <c r="C27" s="80"/>
    </row>
    <row r="28" ht="19.25" customHeight="1" spans="1:3">
      <c r="A28" s="80" t="s">
        <v>119</v>
      </c>
      <c r="B28" s="81"/>
      <c r="C28" s="80"/>
    </row>
    <row r="29" ht="19.25" customHeight="1" spans="1:3">
      <c r="A29" s="80" t="s">
        <v>120</v>
      </c>
      <c r="B29" s="81">
        <v>1</v>
      </c>
      <c r="C29" s="80"/>
    </row>
    <row r="30" ht="19.25" customHeight="1" spans="1:3">
      <c r="A30" s="80" t="s">
        <v>121</v>
      </c>
      <c r="B30" s="81"/>
      <c r="C30" s="80"/>
    </row>
    <row r="31" ht="19.25" customHeight="1" spans="1:3">
      <c r="A31" s="80" t="s">
        <v>122</v>
      </c>
      <c r="B31" s="81"/>
      <c r="C31" s="80"/>
    </row>
    <row r="32" ht="19.25" customHeight="1" spans="1:3">
      <c r="A32" s="80" t="s">
        <v>123</v>
      </c>
      <c r="B32" s="81">
        <v>0.6</v>
      </c>
      <c r="C32" s="80"/>
    </row>
    <row r="33" ht="19.25" customHeight="1" spans="1:3">
      <c r="A33" s="80" t="s">
        <v>124</v>
      </c>
      <c r="B33" s="81"/>
      <c r="C33" s="80"/>
    </row>
    <row r="34" ht="19.25" customHeight="1" spans="1:3">
      <c r="A34" s="80" t="s">
        <v>125</v>
      </c>
      <c r="B34" s="81"/>
      <c r="C34" s="80"/>
    </row>
    <row r="35" ht="19.25" customHeight="1" spans="1:3">
      <c r="A35" s="80" t="s">
        <v>126</v>
      </c>
      <c r="B35" s="81"/>
      <c r="C35" s="80"/>
    </row>
    <row r="36" ht="19.25" customHeight="1" spans="1:3">
      <c r="A36" s="80" t="s">
        <v>127</v>
      </c>
      <c r="B36" s="81"/>
      <c r="C36" s="80"/>
    </row>
    <row r="37" ht="19.25" customHeight="1" spans="1:3">
      <c r="A37" s="80" t="s">
        <v>128</v>
      </c>
      <c r="B37" s="81"/>
      <c r="C37" s="80"/>
    </row>
    <row r="38" ht="19.25" customHeight="1" spans="1:3">
      <c r="A38" s="80" t="s">
        <v>129</v>
      </c>
      <c r="B38" s="81"/>
      <c r="C38" s="80"/>
    </row>
    <row r="39" ht="19.25" customHeight="1" spans="1:3">
      <c r="A39" s="80" t="s">
        <v>130</v>
      </c>
      <c r="B39" s="81">
        <v>2.53</v>
      </c>
      <c r="C39" s="80"/>
    </row>
    <row r="40" ht="19.25" customHeight="1" spans="1:3">
      <c r="A40" s="80" t="s">
        <v>131</v>
      </c>
      <c r="B40" s="81">
        <v>5.24</v>
      </c>
      <c r="C40" s="80"/>
    </row>
    <row r="41" ht="19.25" customHeight="1" spans="1:3">
      <c r="A41" s="80" t="s">
        <v>132</v>
      </c>
      <c r="B41" s="81">
        <v>3.2</v>
      </c>
      <c r="C41" s="80"/>
    </row>
    <row r="42" ht="19.25" customHeight="1" spans="1:3">
      <c r="A42" s="80" t="s">
        <v>133</v>
      </c>
      <c r="B42" s="81">
        <v>24</v>
      </c>
      <c r="C42" s="80"/>
    </row>
    <row r="43" ht="19.25" customHeight="1" spans="1:3">
      <c r="A43" s="80" t="s">
        <v>134</v>
      </c>
      <c r="B43" s="81"/>
      <c r="C43" s="80"/>
    </row>
    <row r="44" ht="19.25" customHeight="1" spans="1:3">
      <c r="A44" s="82" t="s">
        <v>135</v>
      </c>
      <c r="B44" s="81">
        <v>12.12</v>
      </c>
      <c r="C44" s="80"/>
    </row>
    <row r="45" ht="19.25" customHeight="1" spans="1:3">
      <c r="A45" s="80" t="s">
        <v>136</v>
      </c>
      <c r="B45" s="81"/>
      <c r="C45" s="80"/>
    </row>
    <row r="46" ht="19.25" customHeight="1" spans="1:3">
      <c r="A46" s="80" t="s">
        <v>137</v>
      </c>
      <c r="B46" s="81"/>
      <c r="C46" s="80"/>
    </row>
    <row r="47" ht="19.25" customHeight="1" spans="1:3">
      <c r="A47" s="80" t="s">
        <v>138</v>
      </c>
      <c r="B47" s="81"/>
      <c r="C47" s="80"/>
    </row>
    <row r="48" ht="19.25" customHeight="1" spans="1:3">
      <c r="A48" s="80" t="s">
        <v>139</v>
      </c>
      <c r="B48" s="81"/>
      <c r="C48" s="80"/>
    </row>
    <row r="49" ht="19.25" customHeight="1" spans="1:3">
      <c r="A49" s="80" t="s">
        <v>140</v>
      </c>
      <c r="B49" s="81"/>
      <c r="C49" s="80"/>
    </row>
    <row r="50" ht="19.25" customHeight="1" spans="1:3">
      <c r="A50" s="80" t="s">
        <v>141</v>
      </c>
      <c r="B50" s="81"/>
      <c r="C50" s="80"/>
    </row>
    <row r="51" ht="19.25" customHeight="1" spans="1:3">
      <c r="A51" s="80" t="s">
        <v>142</v>
      </c>
      <c r="B51" s="81"/>
      <c r="C51" s="80"/>
    </row>
    <row r="52" ht="19.25" customHeight="1" spans="1:3">
      <c r="A52" s="80" t="s">
        <v>143</v>
      </c>
      <c r="B52" s="81"/>
      <c r="C52" s="80"/>
    </row>
    <row r="53" ht="19.25" customHeight="1" spans="1:3">
      <c r="A53" s="80" t="s">
        <v>144</v>
      </c>
      <c r="B53" s="81"/>
      <c r="C53" s="80"/>
    </row>
    <row r="54" ht="19.25" customHeight="1" spans="1:3">
      <c r="A54" s="80" t="s">
        <v>145</v>
      </c>
      <c r="B54" s="81"/>
      <c r="C54" s="80"/>
    </row>
    <row r="55" ht="19.25" customHeight="1" spans="1:3">
      <c r="A55" s="80" t="s">
        <v>146</v>
      </c>
      <c r="B55" s="81"/>
      <c r="C55" s="80"/>
    </row>
    <row r="56" ht="19.25" customHeight="1" spans="1:3">
      <c r="A56" s="80" t="s">
        <v>147</v>
      </c>
      <c r="B56" s="81"/>
      <c r="C56" s="80"/>
    </row>
    <row r="57" ht="19.25" customHeight="1" spans="1:3">
      <c r="A57" s="79" t="s">
        <v>91</v>
      </c>
      <c r="B57" s="81">
        <v>468.81</v>
      </c>
      <c r="C57" s="8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tabSelected="1" view="pageBreakPreview" zoomScaleNormal="100" zoomScaleSheetLayoutView="100" workbookViewId="0">
      <selection activeCell="A3" sqref="A3:K3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63" t="s">
        <v>148</v>
      </c>
      <c r="B1" s="64"/>
      <c r="C1" s="64"/>
      <c r="D1" s="64"/>
      <c r="E1" s="64"/>
      <c r="F1" s="64"/>
      <c r="G1" s="64"/>
      <c r="H1" s="64"/>
      <c r="I1" s="64"/>
      <c r="J1" s="70"/>
      <c r="K1" s="70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70"/>
      <c r="K2" s="70"/>
    </row>
    <row r="3" ht="29.25" customHeight="1" spans="1:11">
      <c r="A3" s="65" t="s">
        <v>149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1" t="s">
        <v>2</v>
      </c>
      <c r="K4" s="71"/>
    </row>
    <row r="5" ht="26.25" customHeight="1" spans="1:11">
      <c r="A5" s="66" t="s">
        <v>39</v>
      </c>
      <c r="B5" s="66"/>
      <c r="C5" s="66" t="s">
        <v>88</v>
      </c>
      <c r="D5" s="66"/>
      <c r="E5" s="66"/>
      <c r="F5" s="66" t="s">
        <v>89</v>
      </c>
      <c r="G5" s="66"/>
      <c r="H5" s="66"/>
      <c r="I5" s="66" t="s">
        <v>150</v>
      </c>
      <c r="J5" s="66"/>
      <c r="K5" s="66"/>
    </row>
    <row r="6" s="61" customFormat="1" ht="27.75" customHeight="1" spans="1:11">
      <c r="A6" s="66" t="s">
        <v>44</v>
      </c>
      <c r="B6" s="66" t="s">
        <v>45</v>
      </c>
      <c r="C6" s="66" t="s">
        <v>91</v>
      </c>
      <c r="D6" s="66" t="s">
        <v>79</v>
      </c>
      <c r="E6" s="66" t="s">
        <v>80</v>
      </c>
      <c r="F6" s="66" t="s">
        <v>91</v>
      </c>
      <c r="G6" s="66" t="s">
        <v>79</v>
      </c>
      <c r="H6" s="66" t="s">
        <v>80</v>
      </c>
      <c r="I6" s="66" t="s">
        <v>91</v>
      </c>
      <c r="J6" s="66" t="s">
        <v>79</v>
      </c>
      <c r="K6" s="66" t="s">
        <v>80</v>
      </c>
    </row>
    <row r="7" s="61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2"/>
      <c r="K7" s="72"/>
    </row>
    <row r="8" s="61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2"/>
      <c r="K8" s="72"/>
    </row>
    <row r="9" s="61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2"/>
      <c r="K9" s="72"/>
    </row>
    <row r="10" s="61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2"/>
      <c r="K10" s="72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3"/>
      <c r="K11" s="73"/>
    </row>
    <row r="12" customFormat="1" ht="30" customHeight="1" spans="1:11">
      <c r="A12" s="67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54"/>
      <c r="K13" s="54"/>
    </row>
    <row r="14" ht="30" customHeight="1" spans="1:11">
      <c r="A14" s="67"/>
      <c r="B14" s="54"/>
      <c r="C14" s="54"/>
      <c r="D14" s="54"/>
      <c r="E14" s="54"/>
      <c r="F14" s="54"/>
      <c r="G14" s="54"/>
      <c r="H14" s="54"/>
      <c r="I14" s="68"/>
      <c r="J14" s="54"/>
      <c r="K14" s="54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54"/>
      <c r="K15" s="54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54"/>
      <c r="K16" s="54"/>
    </row>
    <row r="17" s="47" customFormat="1" ht="30" customHeight="1" spans="1:1">
      <c r="A17" s="21" t="s">
        <v>151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view="pageBreakPreview" zoomScaleNormal="100" zoomScaleSheetLayoutView="100" workbookViewId="0">
      <selection activeCell="D9" sqref="D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152</v>
      </c>
    </row>
    <row r="2" ht="19.5" customHeight="1" spans="1:2">
      <c r="A2" s="46"/>
      <c r="B2" s="47"/>
    </row>
    <row r="3" ht="30" customHeight="1" spans="1:2">
      <c r="A3" s="48" t="s">
        <v>153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89</v>
      </c>
    </row>
    <row r="6" ht="38.25" customHeight="1" spans="1:2">
      <c r="A6" s="52" t="s">
        <v>154</v>
      </c>
      <c r="B6" s="53">
        <v>7.5</v>
      </c>
    </row>
    <row r="7" ht="38.25" customHeight="1" spans="1:2">
      <c r="A7" s="54" t="s">
        <v>155</v>
      </c>
      <c r="B7" s="53">
        <v>0</v>
      </c>
    </row>
    <row r="8" ht="38.25" customHeight="1" spans="1:2">
      <c r="A8" s="54" t="s">
        <v>156</v>
      </c>
      <c r="B8" s="53">
        <v>0</v>
      </c>
    </row>
    <row r="9" ht="38.25" customHeight="1" spans="1:2">
      <c r="A9" s="55" t="s">
        <v>157</v>
      </c>
      <c r="B9" s="56">
        <v>7.5</v>
      </c>
    </row>
    <row r="10" ht="38.25" customHeight="1" spans="1:2">
      <c r="A10" s="57" t="s">
        <v>158</v>
      </c>
      <c r="B10" s="56">
        <v>7.5</v>
      </c>
    </row>
    <row r="11" ht="38.25" customHeight="1" spans="1:2">
      <c r="A11" s="58" t="s">
        <v>159</v>
      </c>
      <c r="B11" s="59">
        <v>0</v>
      </c>
    </row>
    <row r="12" ht="91.5" customHeight="1" spans="1:2">
      <c r="A12" s="60" t="s">
        <v>160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view="pageBreakPreview" zoomScaleNormal="100" zoomScaleSheetLayoutView="100" workbookViewId="0">
      <selection activeCell="F4" sqref="F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161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162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163</v>
      </c>
      <c r="B4" s="32" t="s">
        <v>164</v>
      </c>
      <c r="C4" s="32" t="s">
        <v>165</v>
      </c>
      <c r="D4" s="32" t="s">
        <v>166</v>
      </c>
      <c r="E4" s="8" t="s">
        <v>167</v>
      </c>
      <c r="F4" s="8"/>
      <c r="G4" s="8"/>
      <c r="H4" s="8"/>
      <c r="I4" s="8"/>
      <c r="J4" s="8"/>
      <c r="K4" s="8"/>
      <c r="L4" s="8"/>
      <c r="M4" s="8"/>
      <c r="N4" s="41" t="s">
        <v>168</v>
      </c>
    </row>
    <row r="5" ht="37.5" customHeight="1" spans="1:14">
      <c r="A5" s="9"/>
      <c r="B5" s="32"/>
      <c r="C5" s="32"/>
      <c r="D5" s="32"/>
      <c r="E5" s="10" t="s">
        <v>169</v>
      </c>
      <c r="F5" s="8" t="s">
        <v>40</v>
      </c>
      <c r="G5" s="8"/>
      <c r="H5" s="8"/>
      <c r="I5" s="8"/>
      <c r="J5" s="42"/>
      <c r="K5" s="42"/>
      <c r="L5" s="24" t="s">
        <v>170</v>
      </c>
      <c r="M5" s="24" t="s">
        <v>171</v>
      </c>
      <c r="N5" s="43"/>
    </row>
    <row r="6" ht="78.75" customHeight="1" spans="1:14">
      <c r="A6" s="13"/>
      <c r="B6" s="32"/>
      <c r="C6" s="32"/>
      <c r="D6" s="32"/>
      <c r="E6" s="10"/>
      <c r="F6" s="14" t="s">
        <v>172</v>
      </c>
      <c r="G6" s="10" t="s">
        <v>173</v>
      </c>
      <c r="H6" s="10" t="s">
        <v>174</v>
      </c>
      <c r="I6" s="10" t="s">
        <v>175</v>
      </c>
      <c r="J6" s="10" t="s">
        <v>176</v>
      </c>
      <c r="K6" s="25" t="s">
        <v>177</v>
      </c>
      <c r="L6" s="26"/>
      <c r="M6" s="26"/>
      <c r="N6" s="44"/>
    </row>
    <row r="7" ht="24" customHeight="1" spans="1:1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17" t="s">
        <v>178</v>
      </c>
      <c r="B15" s="39"/>
      <c r="C15" s="39"/>
      <c r="D15" s="1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">
      <c r="A16" s="21" t="s">
        <v>151</v>
      </c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1996-12-17T01:32:00Z</dcterms:created>
  <cp:lastPrinted>2018-05-02T01:30:00Z</cp:lastPrinted>
  <dcterms:modified xsi:type="dcterms:W3CDTF">2018-05-11T02:39:38Z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