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 activeTab="3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<sst xmlns="http://schemas.openxmlformats.org/spreadsheetml/2006/main" count="182">
  <si>
    <t>附件1</t>
  </si>
  <si>
    <t>中共孝义市委老干部局2018年部门收支总表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</si>
  <si>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</si>
  <si>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</si>
  <si>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</si>
  <si>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</si>
  <si>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</si>
  <si>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</si>
  <si>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</si>
  <si>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</si>
  <si>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</si>
  <si>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</si>
  <si>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</si>
  <si>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</si>
  <si>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</si>
  <si>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</si>
  <si>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</si>
  <si>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</si>
  <si>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</si>
  <si>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</si>
  <si>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</si>
  <si>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</si>
  <si>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</si>
  <si>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</si>
  <si>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</si>
  <si>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</si>
  <si>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</si>
  <si>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</si>
  <si>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</si>
  <si>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</si>
  <si>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</si>
  <si>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</si>
  <si>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</si>
  <si>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</si>
  <si>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</si>
  <si>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</si>
  <si>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</si>
  <si>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</si>
  <si>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中共孝义市委老干部局2018年部门收入总表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</si>
  <si>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</si>
  <si>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</si>
  <si>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</si>
  <si>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</si>
  <si>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</si>
  <si>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</si>
  <si>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</si>
  <si>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</si>
  <si>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</si>
  <si>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行政运行（政府办公厅（室）及相关机构事务）</t>
  </si>
  <si>
    <t>社会保障和就业支出</t>
  </si>
  <si>
    <t>行政事业单位离退休</t>
  </si>
  <si>
    <t>归口管理的行政单位离退费</t>
  </si>
  <si>
    <t>事业单位离退费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</si>
  <si>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</si>
  <si>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</si>
  <si>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</si>
  <si>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</si>
  <si>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行政事业单位医疗</t>
  </si>
  <si>
    <t>行政单位医疗</t>
  </si>
  <si>
    <t>住房保障支出</t>
  </si>
  <si>
    <t>住房改革支出</t>
  </si>
  <si>
    <t>住房公积金</t>
  </si>
  <si>
    <t>合计</t>
  </si>
  <si>
    <t>附件3</t>
  </si>
  <si>
    <t>中共孝义市委老干部局2018年部门支出总表</t>
  </si>
  <si>
    <t>基本支出</t>
  </si>
  <si>
    <t>项目支出</t>
  </si>
  <si>
    <t>附件4</t>
  </si>
  <si>
    <t>中共孝义市委老干部局2018年财政拨款收支总表</t>
  </si>
  <si>
    <t>小计</t>
  </si>
  <si>
    <t>政府性基金预算</t>
  </si>
  <si>
    <t>二、政府性基金预算</t>
  </si>
  <si>
    <t>附件5</t>
  </si>
  <si>
    <t>中共孝义市委老干部局2018年一般公共预算支出预算表</t>
  </si>
  <si>
    <t>2017年预算数</t>
  </si>
  <si>
    <t>2018年预算数</t>
  </si>
  <si>
    <t>2018年预算数比2017年预算数增减%</t>
  </si>
  <si>
    <t>-10.45</t>
  </si>
  <si>
    <t>11.81</t>
  </si>
  <si>
    <t>11.64</t>
  </si>
  <si>
    <t>12.77</t>
  </si>
  <si>
    <t>10.81</t>
  </si>
  <si>
    <t>16.54</t>
  </si>
  <si>
    <t>-20.86</t>
  </si>
  <si>
    <t>0</t>
  </si>
  <si>
    <t>-5.83</t>
  </si>
  <si>
    <t>-20.85</t>
  </si>
  <si>
    <t>附件6</t>
  </si>
  <si>
    <t>中共孝义市委老干部局2018年一般公共预算安排基本支出分经济科目表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</si>
  <si>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</si>
  <si>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</si>
  <si>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</si>
  <si>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</si>
  <si>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</si>
  <si>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</si>
  <si>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</si>
  <si>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</si>
  <si>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</si>
  <si>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</si>
  <si>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</si>
  <si>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</si>
  <si>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</si>
  <si>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</si>
  <si>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</si>
  <si>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</si>
  <si>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</si>
  <si>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</si>
  <si>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</si>
  <si>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</si>
  <si>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</si>
  <si>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</si>
  <si>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</si>
  <si>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</si>
  <si>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</si>
  <si>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</si>
  <si>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</si>
  <si>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</si>
  <si>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</si>
  <si>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</si>
  <si>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</si>
  <si>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</si>
  <si>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</si>
  <si>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</si>
  <si>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</si>
  <si>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</si>
  <si>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</si>
  <si>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</si>
  <si>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</si>
  <si>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</si>
  <si>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</si>
  <si>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</si>
  <si>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</si>
  <si>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</si>
  <si>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</si>
  <si>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</si>
  <si>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</si>
  <si>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</si>
  <si>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</si>
  <si>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</si>
  <si>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</si>
  <si>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</si>
  <si>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</si>
  <si>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</si>
  <si>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</si>
  <si>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中共孝义市委老干部局2018年政府性基金预算支出表</t>
  </si>
  <si>
    <t>2018年预算比2017年预算数增减</t>
  </si>
  <si>
    <t>附件8</t>
  </si>
  <si>
    <t>中共孝义市委老干部局2018年一般公共预算“三公”经费支出预算情况统计表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</si>
  <si>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</si>
  <si>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</si>
  <si>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</si>
  <si>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</si>
  <si>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</si>
  <si>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</si>
  <si>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</si>
  <si>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</si>
  <si>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中共孝义市委老干部局2018年政府采购预算表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</si>
  <si>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</si>
  <si>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</si>
  <si>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</si>
  <si>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</si>
  <si>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</si>
  <si>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</si>
  <si>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</si>
  <si>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</si>
  <si>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</si>
  <si>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</si>
  <si>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</si>
  <si>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</si>
  <si>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</si>
  <si>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</si>
  <si>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</si>
  <si>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离退休干部慰问品</t>
  </si>
  <si>
    <t>老干部文体活动用品</t>
  </si>
  <si>
    <t>合  计</t>
  </si>
  <si>
    <t>附表10</t>
  </si>
  <si>
    <t>中共孝义市委老干部局2018年政府购买服务支出预算表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</si>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</sst>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\&quot;;\&quot;"/>
    <numFmt numFmtId="180" formatCode="0\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6" borderId="2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9" borderId="3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1" fillId="14" borderId="26" applyNumberFormat="0" applyAlignment="0" applyProtection="0">
      <alignment vertical="center"/>
    </xf>
    <xf numFmtId="0" fontId="29" fillId="27" borderId="2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13" xfId="0" applyBorder="1" applyAlignment="1">
      <alignment horizontal="left" vertical="center"/>
    </xf>
    <xf numFmtId="179" fontId="3" fillId="0" borderId="14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Border="1" applyAlignment="1">
      <alignment horizontal="left" vertical="center"/>
    </xf>
    <xf numFmtId="179" fontId="3" fillId="0" borderId="17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80" fontId="0" fillId="0" borderId="16" xfId="0" applyNumberFormat="1" applyBorder="1" applyAlignment="1" applyProtection="1">
      <alignment horizontal="left" vertical="center"/>
      <protection locked="0"/>
    </xf>
    <xf numFmtId="180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right" vertical="center"/>
    </xf>
    <xf numFmtId="180" fontId="3" fillId="0" borderId="20" xfId="0" applyNumberFormat="1" applyFont="1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180" fontId="0" fillId="0" borderId="21" xfId="0" applyNumberFormat="1" applyBorder="1" applyAlignment="1" applyProtection="1">
      <alignment horizontal="left" vertical="center"/>
      <protection locked="0"/>
    </xf>
    <xf numFmtId="179" fontId="3" fillId="0" borderId="0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" xfId="0" applyFont="1" applyBorder="1" applyProtection="1"/>
    <xf numFmtId="0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0" fontId="0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5" workbookViewId="0">
      <selection activeCell="F25" sqref="F8:F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45" t="s">
        <v>0</v>
      </c>
      <c r="B1" s="45"/>
      <c r="C1" s="45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113"/>
      <c r="B4" s="113"/>
      <c r="C4" s="113"/>
      <c r="D4" s="113"/>
      <c r="E4" s="113"/>
      <c r="F4" s="113"/>
      <c r="G4" s="113"/>
      <c r="H4" s="50" t="s">
        <v>2</v>
      </c>
    </row>
    <row r="5" ht="24" customHeight="1" spans="1:8">
      <c r="A5" s="129" t="s">
        <v>3</v>
      </c>
      <c r="B5" s="64"/>
      <c r="C5" s="64"/>
      <c r="D5" s="64"/>
      <c r="E5" s="129" t="s">
        <v>4</v>
      </c>
      <c r="F5" s="64"/>
      <c r="G5" s="64"/>
      <c r="H5" s="64"/>
    </row>
    <row r="6" ht="24" customHeight="1" spans="1:8">
      <c r="A6" s="130" t="s">
        <v>5</v>
      </c>
      <c r="B6" s="119" t="s">
        <v>6</v>
      </c>
      <c r="C6" s="126"/>
      <c r="D6" s="120"/>
      <c r="E6" s="122" t="s">
        <v>7</v>
      </c>
      <c r="F6" s="119" t="s">
        <v>6</v>
      </c>
      <c r="G6" s="126"/>
      <c r="H6" s="120"/>
    </row>
    <row r="7" ht="48.75" customHeight="1" spans="1:8">
      <c r="A7" s="85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53" t="s">
        <v>11</v>
      </c>
      <c r="B8" s="83">
        <v>2078.82</v>
      </c>
      <c r="C8" s="53">
        <v>2262.12</v>
      </c>
      <c r="D8" s="127">
        <v>8.82</v>
      </c>
      <c r="E8" s="66" t="s">
        <v>12</v>
      </c>
      <c r="F8" s="114">
        <v>99.4</v>
      </c>
      <c r="G8" s="114">
        <v>89.1</v>
      </c>
      <c r="H8" s="70">
        <v>-10.36</v>
      </c>
    </row>
    <row r="9" ht="24" customHeight="1" spans="1:8">
      <c r="A9" s="53" t="s">
        <v>13</v>
      </c>
      <c r="B9" s="53"/>
      <c r="C9" s="53"/>
      <c r="D9" s="70"/>
      <c r="E9" s="66" t="s">
        <v>14</v>
      </c>
      <c r="F9" s="114"/>
      <c r="G9" s="114"/>
      <c r="H9" s="70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114"/>
      <c r="G10" s="114"/>
      <c r="H10" s="70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115"/>
      <c r="G11" s="115"/>
      <c r="H11" s="70"/>
    </row>
    <row r="12" ht="24" customHeight="1" spans="1:8">
      <c r="A12" s="53"/>
      <c r="B12" s="53"/>
      <c r="C12" s="53"/>
      <c r="D12" s="53"/>
      <c r="E12" s="66" t="s">
        <v>19</v>
      </c>
      <c r="F12" s="114"/>
      <c r="G12" s="114"/>
      <c r="H12" s="70"/>
    </row>
    <row r="13" ht="24" customHeight="1" spans="1:8">
      <c r="A13" s="53"/>
      <c r="B13" s="53"/>
      <c r="C13" s="53"/>
      <c r="D13" s="53"/>
      <c r="E13" s="66" t="s">
        <v>20</v>
      </c>
      <c r="F13" s="114"/>
      <c r="G13" s="114"/>
      <c r="H13" s="70"/>
    </row>
    <row r="14" ht="24" customHeight="1" spans="1:8">
      <c r="A14" s="53"/>
      <c r="B14" s="53"/>
      <c r="C14" s="53"/>
      <c r="D14" s="53"/>
      <c r="E14" s="53" t="s">
        <v>21</v>
      </c>
      <c r="F14" s="115"/>
      <c r="G14" s="115"/>
      <c r="H14" s="53"/>
    </row>
    <row r="15" ht="24" customHeight="1" spans="1:8">
      <c r="A15" s="53"/>
      <c r="B15" s="53"/>
      <c r="C15" s="53"/>
      <c r="D15" s="53"/>
      <c r="E15" s="53" t="s">
        <v>22</v>
      </c>
      <c r="F15" s="128">
        <v>1757.28</v>
      </c>
      <c r="G15" s="115">
        <v>1964.76</v>
      </c>
      <c r="H15" s="127">
        <v>11.81</v>
      </c>
    </row>
    <row r="16" ht="24" customHeight="1" spans="1:8">
      <c r="A16" s="53"/>
      <c r="B16" s="53"/>
      <c r="C16" s="53"/>
      <c r="D16" s="53"/>
      <c r="E16" s="66" t="s">
        <v>23</v>
      </c>
      <c r="F16" s="116">
        <v>216</v>
      </c>
      <c r="G16" s="116">
        <v>203.4</v>
      </c>
      <c r="H16" s="53">
        <v>-5.83</v>
      </c>
    </row>
    <row r="17" ht="24" customHeight="1" spans="1:8">
      <c r="A17" s="53"/>
      <c r="B17" s="53"/>
      <c r="C17" s="53"/>
      <c r="D17" s="53"/>
      <c r="E17" s="66" t="s">
        <v>24</v>
      </c>
      <c r="F17" s="116"/>
      <c r="G17" s="116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17"/>
      <c r="G18" s="117"/>
      <c r="H18" s="53"/>
    </row>
    <row r="19" ht="24" customHeight="1" spans="1:8">
      <c r="A19" s="53"/>
      <c r="B19" s="53"/>
      <c r="C19" s="53"/>
      <c r="D19" s="53"/>
      <c r="E19" s="53" t="s">
        <v>26</v>
      </c>
      <c r="F19" s="115"/>
      <c r="G19" s="115"/>
      <c r="H19" s="53"/>
    </row>
    <row r="20" ht="24" customHeight="1" spans="1:8">
      <c r="A20" s="53"/>
      <c r="B20" s="53"/>
      <c r="C20" s="53"/>
      <c r="D20" s="53"/>
      <c r="E20" s="53" t="s">
        <v>27</v>
      </c>
      <c r="F20" s="115"/>
      <c r="G20" s="115"/>
      <c r="H20" s="53"/>
    </row>
    <row r="21" ht="24" customHeight="1" spans="1:8">
      <c r="A21" s="53"/>
      <c r="B21" s="53"/>
      <c r="C21" s="53"/>
      <c r="D21" s="53"/>
      <c r="E21" s="53" t="s">
        <v>28</v>
      </c>
      <c r="F21" s="115"/>
      <c r="G21" s="115"/>
      <c r="H21" s="53"/>
    </row>
    <row r="22" ht="24" customHeight="1" spans="1:8">
      <c r="A22" s="53"/>
      <c r="B22" s="53"/>
      <c r="C22" s="53"/>
      <c r="D22" s="53"/>
      <c r="E22" s="53" t="s">
        <v>29</v>
      </c>
      <c r="F22" s="115"/>
      <c r="G22" s="115"/>
      <c r="H22" s="53"/>
    </row>
    <row r="23" ht="24" customHeight="1" spans="1:8">
      <c r="A23" s="53"/>
      <c r="B23" s="53"/>
      <c r="C23" s="53"/>
      <c r="D23" s="53"/>
      <c r="E23" s="53" t="s">
        <v>30</v>
      </c>
      <c r="F23" s="115"/>
      <c r="G23" s="115"/>
      <c r="H23" s="53"/>
    </row>
    <row r="24" ht="24" customHeight="1" spans="1:8">
      <c r="A24" s="53"/>
      <c r="B24" s="53"/>
      <c r="C24" s="53"/>
      <c r="D24" s="53"/>
      <c r="E24" s="53" t="s">
        <v>31</v>
      </c>
      <c r="F24" s="115"/>
      <c r="G24" s="115"/>
      <c r="H24" s="53"/>
    </row>
    <row r="25" ht="24" customHeight="1" spans="1:8">
      <c r="A25" s="53"/>
      <c r="B25" s="53"/>
      <c r="C25" s="53"/>
      <c r="D25" s="53"/>
      <c r="E25" s="53" t="s">
        <v>32</v>
      </c>
      <c r="F25" s="115">
        <v>6.14</v>
      </c>
      <c r="G25" s="115">
        <v>4.86</v>
      </c>
      <c r="H25" s="53">
        <v>-20.85</v>
      </c>
    </row>
    <row r="26" ht="24" customHeight="1" spans="1:8">
      <c r="A26" s="53"/>
      <c r="B26" s="53"/>
      <c r="C26" s="53"/>
      <c r="D26" s="53"/>
      <c r="E26" s="53" t="s">
        <v>33</v>
      </c>
      <c r="F26" s="115"/>
      <c r="G26" s="115"/>
      <c r="H26" s="53"/>
    </row>
    <row r="27" ht="24" customHeight="1" spans="1:8">
      <c r="A27" s="53"/>
      <c r="B27" s="53"/>
      <c r="C27" s="53"/>
      <c r="D27" s="53"/>
      <c r="E27" s="53" t="s">
        <v>34</v>
      </c>
      <c r="F27" s="115"/>
      <c r="G27" s="115"/>
      <c r="H27" s="53"/>
    </row>
    <row r="28" ht="24" customHeight="1" spans="1:8">
      <c r="A28" s="53"/>
      <c r="B28" s="53"/>
      <c r="C28" s="53"/>
      <c r="D28" s="53"/>
      <c r="E28" s="78"/>
      <c r="F28" s="78"/>
      <c r="G28" s="78"/>
      <c r="H28" s="53"/>
    </row>
    <row r="29" ht="24" customHeight="1" spans="1:8">
      <c r="A29" s="64" t="s">
        <v>35</v>
      </c>
      <c r="B29" s="83">
        <v>2078.82</v>
      </c>
      <c r="C29" s="53">
        <v>2262.12</v>
      </c>
      <c r="D29" s="127">
        <v>8.82</v>
      </c>
      <c r="E29" s="64" t="s">
        <v>36</v>
      </c>
      <c r="F29" s="83">
        <v>2078.82</v>
      </c>
      <c r="G29" s="53">
        <v>2262.12</v>
      </c>
      <c r="H29" s="127">
        <v>8.82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9" workbookViewId="0">
      <selection activeCell="A22" sqref="A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61" t="s">
        <v>37</v>
      </c>
      <c r="B1" s="62"/>
      <c r="C1" s="62"/>
      <c r="D1" s="68"/>
      <c r="E1" s="68"/>
      <c r="F1" s="68"/>
      <c r="G1" s="68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45"/>
      <c r="B3" s="45"/>
      <c r="C3" s="45"/>
      <c r="D3" s="45"/>
      <c r="E3" s="45"/>
      <c r="F3" s="45"/>
      <c r="G3" s="118" t="s">
        <v>2</v>
      </c>
    </row>
    <row r="4" ht="26.25" customHeight="1" spans="1:7">
      <c r="A4" s="64" t="s">
        <v>39</v>
      </c>
      <c r="B4" s="64"/>
      <c r="C4" s="122" t="s">
        <v>35</v>
      </c>
      <c r="D4" s="123" t="s">
        <v>40</v>
      </c>
      <c r="E4" s="123" t="s">
        <v>41</v>
      </c>
      <c r="F4" s="123" t="s">
        <v>42</v>
      </c>
      <c r="G4" s="122" t="s">
        <v>43</v>
      </c>
    </row>
    <row r="5" s="59" customFormat="1" ht="47.25" customHeight="1" spans="1:7">
      <c r="A5" s="64" t="s">
        <v>44</v>
      </c>
      <c r="B5" s="64" t="s">
        <v>45</v>
      </c>
      <c r="C5" s="124"/>
      <c r="D5" s="123"/>
      <c r="E5" s="123"/>
      <c r="F5" s="123"/>
      <c r="G5" s="124"/>
    </row>
    <row r="6" s="59" customFormat="1" ht="25.5" customHeight="1" spans="1:7">
      <c r="A6" s="81">
        <v>201</v>
      </c>
      <c r="B6" s="82" t="s">
        <v>46</v>
      </c>
      <c r="C6" s="70">
        <v>89.1</v>
      </c>
      <c r="D6" s="70">
        <v>89.1</v>
      </c>
      <c r="E6" s="70"/>
      <c r="F6" s="70"/>
      <c r="G6" s="70"/>
    </row>
    <row r="7" s="59" customFormat="1" ht="25.5" customHeight="1" spans="1:7">
      <c r="A7" s="86">
        <v>20103</v>
      </c>
      <c r="B7" s="87" t="s">
        <v>47</v>
      </c>
      <c r="C7" s="70">
        <v>89.1</v>
      </c>
      <c r="D7" s="70">
        <v>89.1</v>
      </c>
      <c r="E7" s="70"/>
      <c r="F7" s="70"/>
      <c r="G7" s="70"/>
    </row>
    <row r="8" s="59" customFormat="1" ht="25.5" customHeight="1" spans="1:7">
      <c r="A8" s="90">
        <v>2010301</v>
      </c>
      <c r="B8" s="91" t="s">
        <v>48</v>
      </c>
      <c r="C8" s="70">
        <v>89.1</v>
      </c>
      <c r="D8" s="70">
        <v>89.1</v>
      </c>
      <c r="E8" s="70"/>
      <c r="F8" s="70"/>
      <c r="G8" s="70"/>
    </row>
    <row r="9" s="59" customFormat="1" ht="25.5" customHeight="1" spans="1:7">
      <c r="A9" s="90">
        <v>208</v>
      </c>
      <c r="B9" s="87" t="s">
        <v>49</v>
      </c>
      <c r="C9" s="70">
        <v>1964.76</v>
      </c>
      <c r="D9" s="70">
        <v>1964.76</v>
      </c>
      <c r="E9" s="70"/>
      <c r="F9" s="70"/>
      <c r="G9" s="70"/>
    </row>
    <row r="10" s="59" customFormat="1" ht="25.5" customHeight="1" spans="1:7">
      <c r="A10" s="90">
        <v>20805</v>
      </c>
      <c r="B10" s="87" t="s">
        <v>50</v>
      </c>
      <c r="C10" s="70">
        <v>1964.76</v>
      </c>
      <c r="D10" s="70">
        <v>1964.76</v>
      </c>
      <c r="E10" s="70"/>
      <c r="F10" s="70"/>
      <c r="G10" s="70"/>
    </row>
    <row r="11" s="59" customFormat="1" ht="25.5" customHeight="1" spans="1:7">
      <c r="A11" s="90">
        <v>2080501</v>
      </c>
      <c r="B11" s="91" t="s">
        <v>51</v>
      </c>
      <c r="C11" s="70">
        <v>1367.73</v>
      </c>
      <c r="D11" s="70">
        <v>1367.73</v>
      </c>
      <c r="E11" s="70"/>
      <c r="F11" s="70"/>
      <c r="G11" s="70"/>
    </row>
    <row r="12" s="59" customFormat="1" ht="25.5" customHeight="1" spans="1:7">
      <c r="A12" s="90">
        <v>2080502</v>
      </c>
      <c r="B12" s="91" t="s">
        <v>52</v>
      </c>
      <c r="C12" s="70">
        <v>285.92</v>
      </c>
      <c r="D12" s="70">
        <v>285.92</v>
      </c>
      <c r="E12" s="70"/>
      <c r="F12" s="70"/>
      <c r="G12" s="70"/>
    </row>
    <row r="13" s="59" customFormat="1" ht="25.5" customHeight="1" spans="1:7">
      <c r="A13" s="90">
        <v>2080505</v>
      </c>
      <c r="B13" s="91" t="s">
        <v>53</v>
      </c>
      <c r="C13" s="70">
        <v>12.14</v>
      </c>
      <c r="D13" s="70">
        <v>12.14</v>
      </c>
      <c r="E13" s="70"/>
      <c r="F13" s="70"/>
      <c r="G13" s="70"/>
    </row>
    <row r="14" s="59" customFormat="1" ht="25.5" customHeight="1" spans="1:7">
      <c r="A14" s="90">
        <v>2080506</v>
      </c>
      <c r="B14" s="91" t="s">
        <v>54</v>
      </c>
      <c r="C14" s="70">
        <v>3.18</v>
      </c>
      <c r="D14" s="70">
        <v>3.18</v>
      </c>
      <c r="E14" s="70"/>
      <c r="F14" s="70"/>
      <c r="G14" s="70"/>
    </row>
    <row r="15" s="59" customFormat="1" ht="25.5" customHeight="1" spans="1:7">
      <c r="A15" s="90">
        <v>2080599</v>
      </c>
      <c r="B15" s="91" t="s">
        <v>55</v>
      </c>
      <c r="C15" s="70">
        <v>295.79</v>
      </c>
      <c r="D15" s="70">
        <v>295.79</v>
      </c>
      <c r="E15" s="70"/>
      <c r="F15" s="70"/>
      <c r="G15" s="70"/>
    </row>
    <row r="16" s="59" customFormat="1" ht="25.5" customHeight="1" spans="1:7">
      <c r="A16" s="90">
        <v>210</v>
      </c>
      <c r="B16" s="87" t="s">
        <v>56</v>
      </c>
      <c r="C16" s="70">
        <v>203.4</v>
      </c>
      <c r="D16" s="70">
        <v>203.4</v>
      </c>
      <c r="E16" s="70"/>
      <c r="F16" s="70"/>
      <c r="G16" s="70"/>
    </row>
    <row r="17" s="59" customFormat="1" ht="25.5" customHeight="1" spans="1:7">
      <c r="A17" s="90">
        <v>21011</v>
      </c>
      <c r="B17" s="87" t="s">
        <v>57</v>
      </c>
      <c r="C17" s="70">
        <v>203.4</v>
      </c>
      <c r="D17" s="70">
        <v>203.4</v>
      </c>
      <c r="E17" s="70"/>
      <c r="F17" s="70"/>
      <c r="G17" s="70"/>
    </row>
    <row r="18" s="59" customFormat="1" ht="25.5" customHeight="1" spans="1:7">
      <c r="A18" s="90">
        <v>2101101</v>
      </c>
      <c r="B18" s="93" t="s">
        <v>58</v>
      </c>
      <c r="C18" s="70">
        <v>203.4</v>
      </c>
      <c r="D18" s="70">
        <v>203.4</v>
      </c>
      <c r="E18" s="70"/>
      <c r="F18" s="70"/>
      <c r="G18" s="70"/>
    </row>
    <row r="19" customFormat="1" ht="25.5" customHeight="1" spans="1:7">
      <c r="A19" s="90">
        <v>221</v>
      </c>
      <c r="B19" s="82" t="s">
        <v>59</v>
      </c>
      <c r="C19" s="71">
        <v>4.86</v>
      </c>
      <c r="D19" s="71">
        <v>4.86</v>
      </c>
      <c r="E19" s="71"/>
      <c r="F19" s="71"/>
      <c r="G19" s="71"/>
    </row>
    <row r="20" customFormat="1" ht="25.5" customHeight="1" spans="1:7">
      <c r="A20" s="90">
        <v>22102</v>
      </c>
      <c r="B20" s="87" t="s">
        <v>60</v>
      </c>
      <c r="C20" s="53">
        <v>4.86</v>
      </c>
      <c r="D20" s="53">
        <v>4.86</v>
      </c>
      <c r="E20" s="53"/>
      <c r="F20" s="53"/>
      <c r="G20" s="53"/>
    </row>
    <row r="21" customFormat="1" ht="25.5" customHeight="1" spans="1:7">
      <c r="A21" s="90">
        <v>2210201</v>
      </c>
      <c r="B21" s="87" t="s">
        <v>61</v>
      </c>
      <c r="C21" s="53">
        <v>4.86</v>
      </c>
      <c r="D21" s="53">
        <v>4.86</v>
      </c>
      <c r="E21" s="53"/>
      <c r="F21" s="53"/>
      <c r="G21" s="53"/>
    </row>
    <row r="22" customFormat="1" ht="25.5" customHeight="1" spans="1:7">
      <c r="A22" s="125" t="s">
        <v>62</v>
      </c>
      <c r="B22" s="53"/>
      <c r="C22" s="114">
        <v>2262.12</v>
      </c>
      <c r="D22" s="53">
        <v>2262.12</v>
      </c>
      <c r="E22" s="53"/>
      <c r="F22" s="53"/>
      <c r="G22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B2" workbookViewId="0">
      <selection activeCell="B30" sqref="B3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61" t="s">
        <v>63</v>
      </c>
      <c r="B1" s="62"/>
      <c r="C1" s="62"/>
      <c r="D1" s="68"/>
      <c r="E1" s="68"/>
    </row>
    <row r="2" ht="16.5" customHeight="1" spans="1:5">
      <c r="A2" s="62"/>
      <c r="B2" s="62"/>
      <c r="C2" s="62"/>
      <c r="D2" s="68"/>
      <c r="E2" s="68"/>
    </row>
    <row r="3" ht="29.25" customHeight="1" spans="1:5">
      <c r="A3" s="63" t="s">
        <v>64</v>
      </c>
      <c r="B3" s="63"/>
      <c r="C3" s="63"/>
      <c r="D3" s="63"/>
      <c r="E3" s="63"/>
    </row>
    <row r="4" ht="26.25" customHeight="1" spans="1:5">
      <c r="A4" s="45"/>
      <c r="B4" s="45"/>
      <c r="C4" s="45"/>
      <c r="D4" s="45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65</v>
      </c>
      <c r="E5" s="121" t="s">
        <v>66</v>
      </c>
    </row>
    <row r="6" s="59" customFormat="1" ht="27.75" customHeight="1" spans="1:5">
      <c r="A6" s="64" t="s">
        <v>44</v>
      </c>
      <c r="B6" s="64" t="s">
        <v>45</v>
      </c>
      <c r="C6" s="85"/>
      <c r="D6" s="85"/>
      <c r="E6" s="85"/>
    </row>
    <row r="7" s="59" customFormat="1" ht="27.75" customHeight="1" spans="1:5">
      <c r="A7" s="81">
        <v>201</v>
      </c>
      <c r="B7" s="82" t="s">
        <v>46</v>
      </c>
      <c r="C7" s="70">
        <v>89.1</v>
      </c>
      <c r="D7" s="70">
        <v>86.6</v>
      </c>
      <c r="E7" s="85">
        <v>2.5</v>
      </c>
    </row>
    <row r="8" s="59" customFormat="1" ht="27.75" customHeight="1" spans="1:5">
      <c r="A8" s="86">
        <v>20103</v>
      </c>
      <c r="B8" s="87" t="s">
        <v>47</v>
      </c>
      <c r="C8" s="70">
        <v>89.1</v>
      </c>
      <c r="D8" s="70">
        <v>86.6</v>
      </c>
      <c r="E8" s="85">
        <v>2.5</v>
      </c>
    </row>
    <row r="9" s="59" customFormat="1" ht="27.75" customHeight="1" spans="1:5">
      <c r="A9" s="90">
        <v>2010301</v>
      </c>
      <c r="B9" s="91" t="s">
        <v>48</v>
      </c>
      <c r="C9" s="70">
        <v>89.1</v>
      </c>
      <c r="D9" s="70">
        <v>86.6</v>
      </c>
      <c r="E9" s="85">
        <v>2.5</v>
      </c>
    </row>
    <row r="10" s="59" customFormat="1" ht="27.75" customHeight="1" spans="1:5">
      <c r="A10" s="90">
        <v>208</v>
      </c>
      <c r="B10" s="87" t="s">
        <v>49</v>
      </c>
      <c r="C10" s="70">
        <v>1964.76</v>
      </c>
      <c r="D10" s="70">
        <v>1668.97</v>
      </c>
      <c r="E10" s="85"/>
    </row>
    <row r="11" s="59" customFormat="1" ht="27.75" customHeight="1" spans="1:5">
      <c r="A11" s="90">
        <v>20805</v>
      </c>
      <c r="B11" s="87" t="s">
        <v>50</v>
      </c>
      <c r="C11" s="70">
        <v>1964.76</v>
      </c>
      <c r="D11" s="70">
        <v>1668.97</v>
      </c>
      <c r="E11" s="85"/>
    </row>
    <row r="12" s="59" customFormat="1" ht="27.75" customHeight="1" spans="1:5">
      <c r="A12" s="90">
        <v>2080501</v>
      </c>
      <c r="B12" s="91" t="s">
        <v>51</v>
      </c>
      <c r="C12" s="70">
        <v>1367.73</v>
      </c>
      <c r="D12" s="70">
        <v>1367.73</v>
      </c>
      <c r="E12" s="85"/>
    </row>
    <row r="13" s="59" customFormat="1" ht="27.75" customHeight="1" spans="1:5">
      <c r="A13" s="90">
        <v>2080502</v>
      </c>
      <c r="B13" s="91" t="s">
        <v>52</v>
      </c>
      <c r="C13" s="70">
        <v>285.92</v>
      </c>
      <c r="D13" s="70">
        <v>285.92</v>
      </c>
      <c r="E13" s="85"/>
    </row>
    <row r="14" s="59" customFormat="1" ht="27.75" customHeight="1" spans="1:5">
      <c r="A14" s="90">
        <v>2080505</v>
      </c>
      <c r="B14" s="91" t="s">
        <v>53</v>
      </c>
      <c r="C14" s="70">
        <v>12.14</v>
      </c>
      <c r="D14" s="70">
        <v>12.14</v>
      </c>
      <c r="E14" s="85"/>
    </row>
    <row r="15" s="59" customFormat="1" ht="30" customHeight="1" spans="1:5">
      <c r="A15" s="90">
        <v>2080506</v>
      </c>
      <c r="B15" s="91" t="s">
        <v>54</v>
      </c>
      <c r="C15" s="70">
        <v>3.18</v>
      </c>
      <c r="D15" s="70">
        <v>3.18</v>
      </c>
      <c r="E15" s="85"/>
    </row>
    <row r="16" s="59" customFormat="1" ht="30" customHeight="1" spans="1:5">
      <c r="A16" s="90">
        <v>2080599</v>
      </c>
      <c r="B16" s="91" t="s">
        <v>55</v>
      </c>
      <c r="C16" s="70">
        <v>295.79</v>
      </c>
      <c r="D16" s="70"/>
      <c r="E16" s="70">
        <v>295.79</v>
      </c>
    </row>
    <row r="17" s="59" customFormat="1" ht="30" customHeight="1" spans="1:5">
      <c r="A17" s="90">
        <v>210</v>
      </c>
      <c r="B17" s="87" t="s">
        <v>56</v>
      </c>
      <c r="C17" s="70">
        <v>203.4</v>
      </c>
      <c r="D17" s="70"/>
      <c r="E17" s="70">
        <v>203.4</v>
      </c>
    </row>
    <row r="18" s="59" customFormat="1" ht="30" customHeight="1" spans="1:5">
      <c r="A18" s="90">
        <v>21011</v>
      </c>
      <c r="B18" s="87" t="s">
        <v>57</v>
      </c>
      <c r="C18" s="70">
        <v>203.4</v>
      </c>
      <c r="D18" s="70"/>
      <c r="E18" s="70">
        <v>203.4</v>
      </c>
    </row>
    <row r="19" customFormat="1" ht="30" customHeight="1" spans="1:5">
      <c r="A19" s="90">
        <v>2101101</v>
      </c>
      <c r="B19" s="93" t="s">
        <v>58</v>
      </c>
      <c r="C19" s="70">
        <v>203.4</v>
      </c>
      <c r="D19" s="70"/>
      <c r="E19" s="70">
        <v>203.4</v>
      </c>
    </row>
    <row r="20" customFormat="1" ht="30" customHeight="1" spans="1:5">
      <c r="A20" s="90">
        <v>221</v>
      </c>
      <c r="B20" s="82" t="s">
        <v>59</v>
      </c>
      <c r="C20" s="71">
        <v>4.86</v>
      </c>
      <c r="D20" s="71">
        <v>4.86</v>
      </c>
      <c r="E20" s="70"/>
    </row>
    <row r="21" customFormat="1" ht="30" customHeight="1" spans="1:5">
      <c r="A21" s="90">
        <v>22102</v>
      </c>
      <c r="B21" s="87" t="s">
        <v>60</v>
      </c>
      <c r="C21" s="53">
        <v>4.86</v>
      </c>
      <c r="D21" s="53">
        <v>4.86</v>
      </c>
      <c r="E21" s="71"/>
    </row>
    <row r="22" ht="30" customHeight="1" spans="1:5">
      <c r="A22" s="90">
        <v>2210201</v>
      </c>
      <c r="B22" s="87" t="s">
        <v>61</v>
      </c>
      <c r="C22" s="53">
        <v>4.86</v>
      </c>
      <c r="D22" s="53">
        <v>4.86</v>
      </c>
      <c r="E22" s="53"/>
    </row>
    <row r="23" ht="30" customHeight="1" spans="1:5">
      <c r="A23" s="66" t="s">
        <v>62</v>
      </c>
      <c r="B23" s="64" t="s">
        <v>62</v>
      </c>
      <c r="C23" s="114">
        <v>2262.12</v>
      </c>
      <c r="D23" s="53">
        <v>1760.43</v>
      </c>
      <c r="E23" s="53">
        <v>501.69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15" workbookViewId="0">
      <selection activeCell="E27" sqref="E8:E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45" t="s">
        <v>67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48" t="s">
        <v>68</v>
      </c>
      <c r="B3" s="48"/>
      <c r="C3" s="48"/>
      <c r="D3" s="48"/>
      <c r="E3" s="48"/>
      <c r="F3" s="48"/>
    </row>
    <row r="4" ht="14.25" customHeight="1" spans="1:6">
      <c r="A4" s="113"/>
      <c r="B4" s="113"/>
      <c r="C4" s="113"/>
      <c r="D4" s="113"/>
      <c r="E4" s="113"/>
      <c r="F4" s="50" t="s">
        <v>2</v>
      </c>
    </row>
    <row r="5" ht="24" customHeight="1" spans="1:6">
      <c r="A5" s="129" t="s">
        <v>3</v>
      </c>
      <c r="B5" s="64"/>
      <c r="C5" s="129" t="s">
        <v>4</v>
      </c>
      <c r="D5" s="64"/>
      <c r="E5" s="64"/>
      <c r="F5" s="64"/>
    </row>
    <row r="6" ht="24" customHeight="1" spans="1:6">
      <c r="A6" s="129" t="s">
        <v>5</v>
      </c>
      <c r="B6" s="129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69</v>
      </c>
      <c r="E7" s="64" t="s">
        <v>40</v>
      </c>
      <c r="F7" s="64" t="s">
        <v>70</v>
      </c>
    </row>
    <row r="8" ht="24" customHeight="1" spans="1:6">
      <c r="A8" s="53" t="s">
        <v>11</v>
      </c>
      <c r="B8" s="70">
        <v>2262.12</v>
      </c>
      <c r="C8" s="66" t="s">
        <v>12</v>
      </c>
      <c r="D8" s="114">
        <v>89.1</v>
      </c>
      <c r="E8" s="114">
        <v>89.1</v>
      </c>
      <c r="F8" s="70"/>
    </row>
    <row r="9" ht="24" customHeight="1" spans="1:6">
      <c r="A9" s="53" t="s">
        <v>71</v>
      </c>
      <c r="B9" s="70"/>
      <c r="C9" s="66" t="s">
        <v>14</v>
      </c>
      <c r="D9" s="114"/>
      <c r="E9" s="114"/>
      <c r="F9" s="70"/>
    </row>
    <row r="10" ht="24" customHeight="1" spans="1:6">
      <c r="A10" s="53"/>
      <c r="B10" s="53"/>
      <c r="C10" s="66" t="s">
        <v>16</v>
      </c>
      <c r="D10" s="114"/>
      <c r="E10" s="114"/>
      <c r="F10" s="70"/>
    </row>
    <row r="11" ht="24" customHeight="1" spans="1:6">
      <c r="A11" s="53"/>
      <c r="B11" s="53"/>
      <c r="C11" s="53" t="s">
        <v>18</v>
      </c>
      <c r="D11" s="115"/>
      <c r="E11" s="115"/>
      <c r="F11" s="70"/>
    </row>
    <row r="12" ht="24" customHeight="1" spans="1:6">
      <c r="A12" s="53"/>
      <c r="B12" s="53"/>
      <c r="C12" s="66" t="s">
        <v>19</v>
      </c>
      <c r="D12" s="114"/>
      <c r="E12" s="114"/>
      <c r="F12" s="70"/>
    </row>
    <row r="13" ht="24" customHeight="1" spans="1:6">
      <c r="A13" s="53"/>
      <c r="B13" s="53"/>
      <c r="C13" s="66" t="s">
        <v>20</v>
      </c>
      <c r="D13" s="114"/>
      <c r="E13" s="114"/>
      <c r="F13" s="70"/>
    </row>
    <row r="14" ht="24" customHeight="1" spans="1:6">
      <c r="A14" s="53"/>
      <c r="B14" s="53"/>
      <c r="C14" s="53" t="s">
        <v>21</v>
      </c>
      <c r="D14" s="115"/>
      <c r="E14" s="115"/>
      <c r="F14" s="53"/>
    </row>
    <row r="15" ht="24" customHeight="1" spans="1:6">
      <c r="A15" s="53"/>
      <c r="B15" s="53"/>
      <c r="C15" s="53" t="s">
        <v>22</v>
      </c>
      <c r="D15" s="115">
        <v>1964.76</v>
      </c>
      <c r="E15" s="115">
        <v>1964.76</v>
      </c>
      <c r="F15" s="53"/>
    </row>
    <row r="16" ht="24" customHeight="1" spans="1:6">
      <c r="A16" s="53"/>
      <c r="B16" s="53"/>
      <c r="C16" s="66" t="s">
        <v>23</v>
      </c>
      <c r="D16" s="116">
        <v>203.4</v>
      </c>
      <c r="E16" s="116">
        <v>203.4</v>
      </c>
      <c r="F16" s="53"/>
    </row>
    <row r="17" ht="24" customHeight="1" spans="1:6">
      <c r="A17" s="53"/>
      <c r="B17" s="53"/>
      <c r="C17" s="66" t="s">
        <v>24</v>
      </c>
      <c r="D17" s="116"/>
      <c r="E17" s="116"/>
      <c r="F17" s="53"/>
    </row>
    <row r="18" ht="24" customHeight="1" spans="1:6">
      <c r="A18" s="53"/>
      <c r="B18" s="53"/>
      <c r="C18" s="53" t="s">
        <v>25</v>
      </c>
      <c r="D18" s="117"/>
      <c r="E18" s="117"/>
      <c r="F18" s="53"/>
    </row>
    <row r="19" ht="24" customHeight="1" spans="1:6">
      <c r="A19" s="53"/>
      <c r="B19" s="53"/>
      <c r="C19" s="53" t="s">
        <v>26</v>
      </c>
      <c r="D19" s="115"/>
      <c r="E19" s="115"/>
      <c r="F19" s="53"/>
    </row>
    <row r="20" ht="24" customHeight="1" spans="1:6">
      <c r="A20" s="53"/>
      <c r="B20" s="53"/>
      <c r="C20" s="53" t="s">
        <v>27</v>
      </c>
      <c r="D20" s="115"/>
      <c r="E20" s="115"/>
      <c r="F20" s="53"/>
    </row>
    <row r="21" ht="24" customHeight="1" spans="1:6">
      <c r="A21" s="53"/>
      <c r="B21" s="53"/>
      <c r="C21" s="53" t="s">
        <v>28</v>
      </c>
      <c r="D21" s="115"/>
      <c r="E21" s="115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3">
        <v>4.86</v>
      </c>
      <c r="E25" s="53">
        <v>4.86</v>
      </c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4" t="s">
        <v>35</v>
      </c>
      <c r="B29" s="70">
        <v>2262.12</v>
      </c>
      <c r="C29" s="64" t="s">
        <v>36</v>
      </c>
      <c r="D29" s="64">
        <v>2262.12</v>
      </c>
      <c r="E29" s="52">
        <v>2262.12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B12" workbookViewId="0">
      <selection activeCell="K15" sqref="K15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61" t="s">
        <v>72</v>
      </c>
      <c r="B1" s="62"/>
      <c r="C1" s="62"/>
      <c r="D1" s="62"/>
      <c r="E1" s="62"/>
      <c r="F1" s="62"/>
      <c r="G1" s="62"/>
      <c r="H1" s="62"/>
      <c r="I1" s="68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8"/>
      <c r="J2" s="68"/>
      <c r="K2" s="68"/>
    </row>
    <row r="3" ht="29.25" customHeight="1" spans="1:11">
      <c r="A3" s="63" t="s">
        <v>73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76</v>
      </c>
      <c r="J5" s="64"/>
      <c r="K5" s="64"/>
    </row>
    <row r="6" s="59" customFormat="1" ht="30.75" customHeight="1" spans="1:11">
      <c r="A6" s="64" t="s">
        <v>44</v>
      </c>
      <c r="B6" s="64" t="s">
        <v>45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59" customFormat="1" ht="30.75" customHeight="1" spans="1:11">
      <c r="A7" s="81">
        <v>201</v>
      </c>
      <c r="B7" s="82" t="s">
        <v>46</v>
      </c>
      <c r="C7" s="83">
        <v>99.4</v>
      </c>
      <c r="D7" s="84">
        <v>96.71</v>
      </c>
      <c r="E7" s="84">
        <v>2.69</v>
      </c>
      <c r="F7" s="70">
        <v>89.1</v>
      </c>
      <c r="G7" s="70">
        <v>86.6</v>
      </c>
      <c r="H7" s="85">
        <v>2.5</v>
      </c>
      <c r="I7" s="105">
        <v>-10.36</v>
      </c>
      <c r="J7" s="106" t="s">
        <v>77</v>
      </c>
      <c r="K7" s="105">
        <v>-7.06</v>
      </c>
    </row>
    <row r="8" s="59" customFormat="1" ht="30.75" customHeight="1" spans="1:11">
      <c r="A8" s="86">
        <v>20103</v>
      </c>
      <c r="B8" s="87" t="s">
        <v>47</v>
      </c>
      <c r="C8" s="88">
        <v>99.4</v>
      </c>
      <c r="D8" s="89">
        <v>96.71</v>
      </c>
      <c r="E8" s="89">
        <v>2.69</v>
      </c>
      <c r="F8" s="70">
        <v>89.1</v>
      </c>
      <c r="G8" s="70">
        <v>86.6</v>
      </c>
      <c r="H8" s="85">
        <v>2.5</v>
      </c>
      <c r="I8" s="105">
        <v>-10.36</v>
      </c>
      <c r="J8" s="106" t="s">
        <v>77</v>
      </c>
      <c r="K8" s="105">
        <v>-7.06</v>
      </c>
    </row>
    <row r="9" s="59" customFormat="1" ht="30.75" customHeight="1" spans="1:11">
      <c r="A9" s="90">
        <v>2010301</v>
      </c>
      <c r="B9" s="91" t="s">
        <v>48</v>
      </c>
      <c r="C9" s="88">
        <v>99.4</v>
      </c>
      <c r="D9" s="89">
        <v>96.71</v>
      </c>
      <c r="E9" s="89">
        <v>2.69</v>
      </c>
      <c r="F9" s="70">
        <v>89.1</v>
      </c>
      <c r="G9" s="70">
        <v>86.6</v>
      </c>
      <c r="H9" s="85">
        <v>2.5</v>
      </c>
      <c r="I9" s="105">
        <v>-10.36</v>
      </c>
      <c r="J9" s="106" t="s">
        <v>77</v>
      </c>
      <c r="K9" s="105">
        <v>-7.06</v>
      </c>
    </row>
    <row r="10" s="59" customFormat="1" ht="30.75" customHeight="1" spans="1:11">
      <c r="A10" s="90">
        <v>208</v>
      </c>
      <c r="B10" s="87" t="s">
        <v>49</v>
      </c>
      <c r="C10" s="83">
        <v>1757.28</v>
      </c>
      <c r="D10" s="84">
        <v>1494.98</v>
      </c>
      <c r="E10" s="84">
        <v>262.3</v>
      </c>
      <c r="F10" s="70">
        <v>1964.76</v>
      </c>
      <c r="G10" s="70">
        <v>1668.97</v>
      </c>
      <c r="H10" s="85">
        <v>295.79</v>
      </c>
      <c r="I10" s="106" t="s">
        <v>78</v>
      </c>
      <c r="J10" s="106" t="s">
        <v>79</v>
      </c>
      <c r="K10" s="106" t="s">
        <v>80</v>
      </c>
    </row>
    <row r="11" s="59" customFormat="1" ht="30.75" customHeight="1" spans="1:11">
      <c r="A11" s="90">
        <v>20805</v>
      </c>
      <c r="B11" s="87" t="s">
        <v>50</v>
      </c>
      <c r="C11" s="88">
        <v>1757.28</v>
      </c>
      <c r="D11" s="89">
        <v>1494.98</v>
      </c>
      <c r="E11" s="89">
        <v>262.3</v>
      </c>
      <c r="F11" s="70">
        <v>1964.76</v>
      </c>
      <c r="G11" s="70">
        <v>1668.97</v>
      </c>
      <c r="H11" s="85">
        <v>295.79</v>
      </c>
      <c r="I11" s="106" t="s">
        <v>78</v>
      </c>
      <c r="J11" s="106" t="s">
        <v>79</v>
      </c>
      <c r="K11" s="106" t="s">
        <v>80</v>
      </c>
    </row>
    <row r="12" s="59" customFormat="1" ht="30.75" customHeight="1" spans="1:11">
      <c r="A12" s="90">
        <v>2080501</v>
      </c>
      <c r="B12" s="91" t="s">
        <v>51</v>
      </c>
      <c r="C12" s="88">
        <v>1234.29</v>
      </c>
      <c r="D12" s="89">
        <v>1234.29</v>
      </c>
      <c r="E12" s="89"/>
      <c r="F12" s="70">
        <v>1367.73</v>
      </c>
      <c r="G12" s="70">
        <v>1367.73</v>
      </c>
      <c r="H12" s="85"/>
      <c r="I12" s="106" t="s">
        <v>81</v>
      </c>
      <c r="J12" s="106" t="s">
        <v>81</v>
      </c>
      <c r="K12" s="107"/>
    </row>
    <row r="13" s="59" customFormat="1" ht="30.75" customHeight="1" spans="1:11">
      <c r="A13" s="90">
        <v>2080502</v>
      </c>
      <c r="B13" s="91" t="s">
        <v>52</v>
      </c>
      <c r="C13" s="88">
        <v>245.35</v>
      </c>
      <c r="D13" s="89">
        <v>245.35</v>
      </c>
      <c r="E13" s="89"/>
      <c r="F13" s="70">
        <v>285.92</v>
      </c>
      <c r="G13" s="70">
        <v>285.92</v>
      </c>
      <c r="H13" s="85"/>
      <c r="I13" s="106" t="s">
        <v>82</v>
      </c>
      <c r="J13" s="106" t="s">
        <v>82</v>
      </c>
      <c r="K13" s="107"/>
    </row>
    <row r="14" s="59" customFormat="1" ht="30.75" customHeight="1" spans="1:11">
      <c r="A14" s="90">
        <v>2080505</v>
      </c>
      <c r="B14" s="91" t="s">
        <v>53</v>
      </c>
      <c r="C14" s="88">
        <v>15.34</v>
      </c>
      <c r="D14" s="89">
        <v>15.34</v>
      </c>
      <c r="E14" s="89"/>
      <c r="F14" s="70">
        <v>12.14</v>
      </c>
      <c r="G14" s="70">
        <v>12.14</v>
      </c>
      <c r="H14" s="85"/>
      <c r="I14" s="106" t="s">
        <v>83</v>
      </c>
      <c r="J14" s="106" t="s">
        <v>83</v>
      </c>
      <c r="K14" s="107"/>
    </row>
    <row r="15" s="59" customFormat="1" ht="30.75" customHeight="1" spans="1:11">
      <c r="A15" s="90">
        <v>2080506</v>
      </c>
      <c r="B15" s="91" t="s">
        <v>54</v>
      </c>
      <c r="C15" s="64"/>
      <c r="D15" s="64"/>
      <c r="E15" s="64"/>
      <c r="F15" s="70">
        <v>3.18</v>
      </c>
      <c r="G15" s="70">
        <v>3.18</v>
      </c>
      <c r="H15" s="85"/>
      <c r="I15" s="106" t="s">
        <v>84</v>
      </c>
      <c r="J15" s="106" t="s">
        <v>84</v>
      </c>
      <c r="K15" s="107"/>
    </row>
    <row r="16" s="59" customFormat="1" ht="30.75" customHeight="1" spans="1:11">
      <c r="A16" s="90">
        <v>2080599</v>
      </c>
      <c r="B16" s="91" t="s">
        <v>55</v>
      </c>
      <c r="C16" s="83">
        <v>262.3</v>
      </c>
      <c r="D16" s="84"/>
      <c r="E16" s="92">
        <v>262.3</v>
      </c>
      <c r="F16" s="70">
        <v>295.79</v>
      </c>
      <c r="G16" s="70"/>
      <c r="H16" s="70">
        <v>295.79</v>
      </c>
      <c r="I16" s="106" t="s">
        <v>80</v>
      </c>
      <c r="J16" s="106"/>
      <c r="K16" s="106" t="s">
        <v>80</v>
      </c>
    </row>
    <row r="17" s="59" customFormat="1" ht="30.75" customHeight="1" spans="1:11">
      <c r="A17" s="90">
        <v>210</v>
      </c>
      <c r="B17" s="87" t="s">
        <v>56</v>
      </c>
      <c r="C17" s="88">
        <v>216</v>
      </c>
      <c r="D17" s="89"/>
      <c r="E17" s="92">
        <v>216</v>
      </c>
      <c r="F17" s="70">
        <v>203.4</v>
      </c>
      <c r="G17" s="70"/>
      <c r="H17" s="70">
        <v>203.4</v>
      </c>
      <c r="I17" s="106" t="s">
        <v>85</v>
      </c>
      <c r="J17" s="106"/>
      <c r="K17" s="106" t="s">
        <v>85</v>
      </c>
    </row>
    <row r="18" s="59" customFormat="1" ht="30.75" customHeight="1" spans="1:11">
      <c r="A18" s="90">
        <v>21011</v>
      </c>
      <c r="B18" s="87" t="s">
        <v>57</v>
      </c>
      <c r="C18" s="88">
        <v>216</v>
      </c>
      <c r="D18" s="89"/>
      <c r="E18" s="92">
        <v>216</v>
      </c>
      <c r="F18" s="70">
        <v>203.4</v>
      </c>
      <c r="G18" s="70"/>
      <c r="H18" s="70">
        <v>203.4</v>
      </c>
      <c r="I18" s="106" t="s">
        <v>85</v>
      </c>
      <c r="J18" s="106"/>
      <c r="K18" s="106" t="s">
        <v>85</v>
      </c>
    </row>
    <row r="19" s="59" customFormat="1" ht="30.75" customHeight="1" spans="1:11">
      <c r="A19" s="90">
        <v>2101101</v>
      </c>
      <c r="B19" s="93" t="s">
        <v>58</v>
      </c>
      <c r="C19" s="94">
        <v>216</v>
      </c>
      <c r="D19" s="95"/>
      <c r="E19" s="96">
        <v>216</v>
      </c>
      <c r="F19" s="70">
        <v>203.4</v>
      </c>
      <c r="G19" s="70"/>
      <c r="H19" s="70">
        <v>203.4</v>
      </c>
      <c r="I19" s="106" t="s">
        <v>85</v>
      </c>
      <c r="J19" s="106"/>
      <c r="K19" s="106" t="s">
        <v>85</v>
      </c>
    </row>
    <row r="20" s="59" customFormat="1" ht="30.75" customHeight="1" spans="1:11">
      <c r="A20" s="90">
        <v>221</v>
      </c>
      <c r="B20" s="82" t="s">
        <v>59</v>
      </c>
      <c r="C20" s="97">
        <v>6.14</v>
      </c>
      <c r="D20" s="92">
        <v>6.14</v>
      </c>
      <c r="E20" s="98"/>
      <c r="F20" s="71">
        <v>4.86</v>
      </c>
      <c r="G20" s="71">
        <v>4.86</v>
      </c>
      <c r="H20" s="70"/>
      <c r="I20" s="106" t="s">
        <v>86</v>
      </c>
      <c r="J20" s="106" t="s">
        <v>86</v>
      </c>
      <c r="K20" s="107"/>
    </row>
    <row r="21" customFormat="1" ht="30.75" customHeight="1" spans="1:11">
      <c r="A21" s="90">
        <v>22102</v>
      </c>
      <c r="B21" s="87" t="s">
        <v>60</v>
      </c>
      <c r="C21" s="97">
        <v>6.14</v>
      </c>
      <c r="D21" s="92">
        <v>6.14</v>
      </c>
      <c r="E21" s="98"/>
      <c r="F21" s="53">
        <v>4.86</v>
      </c>
      <c r="G21" s="53">
        <v>4.86</v>
      </c>
      <c r="H21" s="71"/>
      <c r="I21" s="106" t="s">
        <v>86</v>
      </c>
      <c r="J21" s="106" t="s">
        <v>86</v>
      </c>
      <c r="K21" s="107"/>
    </row>
    <row r="22" ht="30.75" customHeight="1" spans="1:11">
      <c r="A22" s="99">
        <v>2210201</v>
      </c>
      <c r="B22" s="100" t="s">
        <v>61</v>
      </c>
      <c r="C22" s="101">
        <v>6.14</v>
      </c>
      <c r="D22" s="102">
        <v>6.14</v>
      </c>
      <c r="E22" s="103"/>
      <c r="F22" s="54">
        <v>4.86</v>
      </c>
      <c r="G22" s="54">
        <v>4.86</v>
      </c>
      <c r="H22" s="54"/>
      <c r="I22" s="108" t="s">
        <v>86</v>
      </c>
      <c r="J22" s="108" t="s">
        <v>86</v>
      </c>
      <c r="K22" s="109"/>
    </row>
    <row r="23" ht="29" customHeight="1" spans="1:11">
      <c r="A23" s="104"/>
      <c r="B23" s="77" t="s">
        <v>62</v>
      </c>
      <c r="C23" s="78">
        <f t="shared" ref="C23:H23" si="0">C7+C10+C17+C20</f>
        <v>2078.82</v>
      </c>
      <c r="D23" s="78">
        <f t="shared" si="0"/>
        <v>1597.83</v>
      </c>
      <c r="E23" s="78">
        <f t="shared" si="0"/>
        <v>480.99</v>
      </c>
      <c r="F23" s="78">
        <f t="shared" si="0"/>
        <v>2262.12</v>
      </c>
      <c r="G23" s="78">
        <f t="shared" si="0"/>
        <v>1760.43</v>
      </c>
      <c r="H23" s="78">
        <f t="shared" si="0"/>
        <v>501.69</v>
      </c>
      <c r="I23" s="77">
        <v>8.82</v>
      </c>
      <c r="J23" s="77">
        <v>10.18</v>
      </c>
      <c r="K23" s="77">
        <v>4.3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 t="s">
        <v>87</v>
      </c>
      <c r="B1" s="73"/>
      <c r="C1" s="73"/>
    </row>
    <row r="2" ht="45.75" customHeight="1" spans="1:5">
      <c r="A2" s="74" t="s">
        <v>88</v>
      </c>
      <c r="B2" s="74"/>
      <c r="C2" s="74"/>
      <c r="D2" s="75"/>
      <c r="E2" s="75"/>
    </row>
    <row r="3" ht="20.25" customHeight="1" spans="3:3">
      <c r="C3" s="76" t="s">
        <v>2</v>
      </c>
    </row>
    <row r="4" ht="23.25" customHeight="1" spans="1:3">
      <c r="A4" s="77" t="s">
        <v>89</v>
      </c>
      <c r="B4" s="77" t="s">
        <v>6</v>
      </c>
      <c r="C4" s="77" t="s">
        <v>90</v>
      </c>
    </row>
    <row r="5" ht="23.25" customHeight="1" spans="1:3">
      <c r="A5" s="78" t="s">
        <v>91</v>
      </c>
      <c r="B5" s="78">
        <v>95</v>
      </c>
      <c r="C5" s="78"/>
    </row>
    <row r="6" ht="23.25" customHeight="1" spans="1:3">
      <c r="A6" s="78" t="s">
        <v>92</v>
      </c>
      <c r="B6" s="78">
        <v>35.42</v>
      </c>
      <c r="C6" s="78"/>
    </row>
    <row r="7" ht="23.25" customHeight="1" spans="1:3">
      <c r="A7" s="78" t="s">
        <v>93</v>
      </c>
      <c r="B7" s="78">
        <v>26.11</v>
      </c>
      <c r="C7" s="78"/>
    </row>
    <row r="8" ht="23.25" customHeight="1" spans="1:3">
      <c r="A8" s="78" t="s">
        <v>94</v>
      </c>
      <c r="B8" s="78">
        <v>2.95</v>
      </c>
      <c r="C8" s="78"/>
    </row>
    <row r="9" ht="23.25" customHeight="1" spans="1:3">
      <c r="A9" s="78" t="s">
        <v>95</v>
      </c>
      <c r="B9" s="78"/>
      <c r="C9" s="78"/>
    </row>
    <row r="10" ht="23.25" customHeight="1" spans="1:3">
      <c r="A10" s="78" t="s">
        <v>96</v>
      </c>
      <c r="B10" s="78">
        <v>12.14</v>
      </c>
      <c r="C10" s="78"/>
    </row>
    <row r="11" ht="23.25" customHeight="1" spans="1:3">
      <c r="A11" s="78" t="s">
        <v>97</v>
      </c>
      <c r="B11" s="78">
        <v>3.18</v>
      </c>
      <c r="C11" s="78"/>
    </row>
    <row r="12" ht="23.25" customHeight="1" spans="1:3">
      <c r="A12" s="78" t="s">
        <v>98</v>
      </c>
      <c r="B12" s="78">
        <v>3.64</v>
      </c>
      <c r="C12" s="78"/>
    </row>
    <row r="13" ht="23.25" customHeight="1" spans="1:3">
      <c r="A13" s="78" t="s">
        <v>99</v>
      </c>
      <c r="B13" s="78"/>
      <c r="C13" s="78"/>
    </row>
    <row r="14" ht="23.25" customHeight="1" spans="1:3">
      <c r="A14" s="78" t="s">
        <v>100</v>
      </c>
      <c r="B14" s="78"/>
      <c r="C14" s="78"/>
    </row>
    <row r="15" ht="23.25" customHeight="1" spans="1:3">
      <c r="A15" s="78" t="s">
        <v>101</v>
      </c>
      <c r="B15" s="78">
        <v>4.86</v>
      </c>
      <c r="C15" s="78"/>
    </row>
    <row r="16" ht="23.25" customHeight="1" spans="1:3">
      <c r="A16" s="78" t="s">
        <v>102</v>
      </c>
      <c r="B16" s="78">
        <v>6.7</v>
      </c>
      <c r="C16" s="78"/>
    </row>
    <row r="17" ht="23.25" customHeight="1" spans="1:3">
      <c r="A17" s="78" t="s">
        <v>103</v>
      </c>
      <c r="B17" s="78">
        <v>307.68</v>
      </c>
      <c r="C17" s="78"/>
    </row>
    <row r="18" ht="23.25" customHeight="1" spans="1:3">
      <c r="A18" s="78" t="s">
        <v>104</v>
      </c>
      <c r="B18" s="78">
        <v>0.4</v>
      </c>
      <c r="C18" s="78"/>
    </row>
    <row r="19" ht="23.25" customHeight="1" spans="1:3">
      <c r="A19" s="78" t="s">
        <v>105</v>
      </c>
      <c r="B19" s="78"/>
      <c r="C19" s="78"/>
    </row>
    <row r="20" ht="23.25" customHeight="1" spans="1:3">
      <c r="A20" s="78" t="s">
        <v>106</v>
      </c>
      <c r="B20" s="78"/>
      <c r="C20" s="78"/>
    </row>
    <row r="21" ht="23.25" customHeight="1" spans="1:3">
      <c r="A21" s="78" t="s">
        <v>107</v>
      </c>
      <c r="B21" s="78"/>
      <c r="C21" s="78"/>
    </row>
    <row r="22" ht="23.25" customHeight="1" spans="1:3">
      <c r="A22" s="78" t="s">
        <v>108</v>
      </c>
      <c r="B22" s="78"/>
      <c r="C22" s="78"/>
    </row>
    <row r="23" ht="23.25" customHeight="1" spans="1:3">
      <c r="A23" s="78" t="s">
        <v>109</v>
      </c>
      <c r="B23" s="78"/>
      <c r="C23" s="78"/>
    </row>
    <row r="24" ht="23.25" customHeight="1" spans="1:3">
      <c r="A24" s="78" t="s">
        <v>110</v>
      </c>
      <c r="B24" s="78">
        <v>0.2</v>
      </c>
      <c r="C24" s="78"/>
    </row>
    <row r="25" ht="23.25" customHeight="1" spans="1:3">
      <c r="A25" s="78" t="s">
        <v>111</v>
      </c>
      <c r="B25" s="78"/>
      <c r="C25" s="78"/>
    </row>
    <row r="26" ht="23.25" customHeight="1" spans="1:3">
      <c r="A26" s="78" t="s">
        <v>112</v>
      </c>
      <c r="B26" s="78"/>
      <c r="C26" s="78"/>
    </row>
    <row r="27" ht="23.25" customHeight="1" spans="1:3">
      <c r="A27" s="78" t="s">
        <v>113</v>
      </c>
      <c r="B27" s="78">
        <v>0.4</v>
      </c>
      <c r="C27" s="78"/>
    </row>
    <row r="28" ht="23.25" customHeight="1" spans="1:3">
      <c r="A28" s="78" t="s">
        <v>114</v>
      </c>
      <c r="B28" s="78"/>
      <c r="C28" s="78"/>
    </row>
    <row r="29" ht="23.25" customHeight="1" spans="1:3">
      <c r="A29" s="78" t="s">
        <v>115</v>
      </c>
      <c r="B29" s="78"/>
      <c r="C29" s="78"/>
    </row>
    <row r="30" ht="23.25" customHeight="1" spans="1:3">
      <c r="A30" s="78" t="s">
        <v>116</v>
      </c>
      <c r="B30" s="78"/>
      <c r="C30" s="78"/>
    </row>
    <row r="31" ht="23.25" customHeight="1" spans="1:3">
      <c r="A31" s="78" t="s">
        <v>117</v>
      </c>
      <c r="B31" s="78"/>
      <c r="C31" s="78"/>
    </row>
    <row r="32" ht="23.25" customHeight="1" spans="1:3">
      <c r="A32" s="78" t="s">
        <v>118</v>
      </c>
      <c r="B32" s="78"/>
      <c r="C32" s="78"/>
    </row>
    <row r="33" ht="23.25" customHeight="1" spans="1:3">
      <c r="A33" s="78" t="s">
        <v>119</v>
      </c>
      <c r="B33" s="78"/>
      <c r="C33" s="78"/>
    </row>
    <row r="34" ht="23.25" customHeight="1" spans="1:3">
      <c r="A34" s="78" t="s">
        <v>120</v>
      </c>
      <c r="B34" s="78"/>
      <c r="C34" s="78"/>
    </row>
    <row r="35" ht="23.25" customHeight="1" spans="1:3">
      <c r="A35" s="78" t="s">
        <v>121</v>
      </c>
      <c r="B35" s="78"/>
      <c r="C35" s="78"/>
    </row>
    <row r="36" ht="23.25" customHeight="1" spans="1:3">
      <c r="A36" s="78" t="s">
        <v>122</v>
      </c>
      <c r="B36" s="78"/>
      <c r="C36" s="78"/>
    </row>
    <row r="37" ht="23.25" customHeight="1" spans="1:3">
      <c r="A37" s="78" t="s">
        <v>123</v>
      </c>
      <c r="B37" s="78"/>
      <c r="C37" s="78"/>
    </row>
    <row r="38" ht="23.25" customHeight="1" spans="1:3">
      <c r="A38" s="78" t="s">
        <v>124</v>
      </c>
      <c r="B38" s="78"/>
      <c r="C38" s="78"/>
    </row>
    <row r="39" ht="23.25" customHeight="1" spans="1:3">
      <c r="A39" s="78" t="s">
        <v>125</v>
      </c>
      <c r="B39" s="78">
        <v>0.58</v>
      </c>
      <c r="C39" s="78"/>
    </row>
    <row r="40" ht="23.25" customHeight="1" spans="1:3">
      <c r="A40" s="78" t="s">
        <v>126</v>
      </c>
      <c r="B40" s="78">
        <v>1.24</v>
      </c>
      <c r="C40" s="78"/>
    </row>
    <row r="41" ht="23.25" customHeight="1" spans="1:3">
      <c r="A41" s="78" t="s">
        <v>127</v>
      </c>
      <c r="B41" s="78">
        <v>1.2</v>
      </c>
      <c r="C41" s="78"/>
    </row>
    <row r="42" ht="23.25" customHeight="1" spans="1:3">
      <c r="A42" s="78" t="s">
        <v>128</v>
      </c>
      <c r="B42" s="78">
        <v>6.57</v>
      </c>
      <c r="C42" s="78"/>
    </row>
    <row r="43" ht="23.25" customHeight="1" spans="1:3">
      <c r="A43" s="78" t="s">
        <v>129</v>
      </c>
      <c r="B43" s="78"/>
      <c r="C43" s="78"/>
    </row>
    <row r="44" ht="23.25" customHeight="1" spans="1:3">
      <c r="A44" s="79" t="s">
        <v>130</v>
      </c>
      <c r="B44" s="78">
        <v>297.09</v>
      </c>
      <c r="C44" s="78"/>
    </row>
    <row r="45" ht="23.25" customHeight="1" spans="1:3">
      <c r="A45" s="78" t="s">
        <v>131</v>
      </c>
      <c r="B45" s="78">
        <v>1859.44</v>
      </c>
      <c r="C45" s="78"/>
    </row>
    <row r="46" ht="23.25" customHeight="1" spans="1:3">
      <c r="A46" s="78" t="s">
        <v>132</v>
      </c>
      <c r="B46" s="78">
        <v>1054.44</v>
      </c>
      <c r="C46" s="78"/>
    </row>
    <row r="47" ht="23.25" customHeight="1" spans="1:3">
      <c r="A47" s="78" t="s">
        <v>133</v>
      </c>
      <c r="B47" s="78"/>
      <c r="C47" s="78"/>
    </row>
    <row r="48" ht="23.25" customHeight="1" spans="1:3">
      <c r="A48" s="78" t="s">
        <v>134</v>
      </c>
      <c r="B48" s="78"/>
      <c r="C48" s="78"/>
    </row>
    <row r="49" ht="23.25" customHeight="1" spans="1:3">
      <c r="A49" s="78" t="s">
        <v>135</v>
      </c>
      <c r="B49" s="78"/>
      <c r="C49" s="78"/>
    </row>
    <row r="50" ht="23.25" customHeight="1" spans="1:3">
      <c r="A50" s="78" t="s">
        <v>136</v>
      </c>
      <c r="B50" s="78">
        <v>599.22</v>
      </c>
      <c r="C50" s="78"/>
    </row>
    <row r="51" ht="23.25" customHeight="1" spans="1:3">
      <c r="A51" s="78" t="s">
        <v>137</v>
      </c>
      <c r="B51" s="78"/>
      <c r="C51" s="78"/>
    </row>
    <row r="52" ht="23.25" customHeight="1" spans="1:3">
      <c r="A52" s="78" t="s">
        <v>138</v>
      </c>
      <c r="B52" s="78">
        <v>203.4</v>
      </c>
      <c r="C52" s="78"/>
    </row>
    <row r="53" ht="23.25" customHeight="1" spans="1:3">
      <c r="A53" s="78" t="s">
        <v>139</v>
      </c>
      <c r="B53" s="78"/>
      <c r="C53" s="78"/>
    </row>
    <row r="54" ht="23.25" customHeight="1" spans="1:3">
      <c r="A54" s="78" t="s">
        <v>140</v>
      </c>
      <c r="B54" s="78"/>
      <c r="C54" s="78"/>
    </row>
    <row r="55" ht="23.25" customHeight="1" spans="1:3">
      <c r="A55" s="78" t="s">
        <v>141</v>
      </c>
      <c r="B55" s="78"/>
      <c r="C55" s="78"/>
    </row>
    <row r="56" ht="23.25" customHeight="1" spans="1:3">
      <c r="A56" s="78" t="s">
        <v>142</v>
      </c>
      <c r="B56" s="78">
        <v>2.38</v>
      </c>
      <c r="C56" s="78"/>
    </row>
    <row r="57" ht="23.25" customHeight="1" spans="1:3">
      <c r="A57" s="77" t="s">
        <v>62</v>
      </c>
      <c r="B57" s="78">
        <f>B5+B17+B45</f>
        <v>2262.12</v>
      </c>
      <c r="C57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61" t="s">
        <v>143</v>
      </c>
      <c r="B1" s="62"/>
      <c r="C1" s="62"/>
      <c r="D1" s="62"/>
      <c r="E1" s="62"/>
      <c r="F1" s="62"/>
      <c r="G1" s="62"/>
      <c r="H1" s="62"/>
      <c r="I1" s="62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68"/>
      <c r="K2" s="68"/>
    </row>
    <row r="3" ht="29.25" customHeight="1" spans="1:11">
      <c r="A3" s="63" t="s">
        <v>144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69" t="s">
        <v>2</v>
      </c>
      <c r="K4" s="69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145</v>
      </c>
      <c r="J5" s="64"/>
      <c r="K5" s="64"/>
    </row>
    <row r="6" s="59" customFormat="1" ht="27.75" customHeight="1" spans="1:11">
      <c r="A6" s="64" t="s">
        <v>44</v>
      </c>
      <c r="B6" s="64" t="s">
        <v>45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146</v>
      </c>
    </row>
    <row r="2" ht="19.5" customHeight="1" spans="1:2">
      <c r="A2" s="46"/>
      <c r="B2" s="47"/>
    </row>
    <row r="3" ht="30" customHeight="1" spans="1:2">
      <c r="A3" s="48" t="s">
        <v>147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75</v>
      </c>
    </row>
    <row r="6" ht="38.25" customHeight="1" spans="1:2">
      <c r="A6" s="52" t="s">
        <v>148</v>
      </c>
      <c r="B6" s="53">
        <v>1.2</v>
      </c>
    </row>
    <row r="7" ht="38.25" customHeight="1" spans="1:2">
      <c r="A7" s="53" t="s">
        <v>149</v>
      </c>
      <c r="B7" s="53">
        <v>0</v>
      </c>
    </row>
    <row r="8" ht="38.25" customHeight="1" spans="1:2">
      <c r="A8" s="53" t="s">
        <v>150</v>
      </c>
      <c r="B8" s="53">
        <v>0</v>
      </c>
    </row>
    <row r="9" ht="38.25" customHeight="1" spans="1:2">
      <c r="A9" s="54" t="s">
        <v>151</v>
      </c>
      <c r="B9" s="54">
        <v>1.2</v>
      </c>
    </row>
    <row r="10" ht="38.25" customHeight="1" spans="1:2">
      <c r="A10" s="55" t="s">
        <v>152</v>
      </c>
      <c r="B10" s="54">
        <v>1.2</v>
      </c>
    </row>
    <row r="11" ht="38.25" customHeight="1" spans="1:2">
      <c r="A11" s="56" t="s">
        <v>153</v>
      </c>
      <c r="B11" s="57">
        <v>0</v>
      </c>
    </row>
    <row r="12" ht="91.5" customHeight="1" spans="1:2">
      <c r="A12" s="58" t="s">
        <v>154</v>
      </c>
      <c r="B12" s="5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I16" sqref="I16"/>
    </sheetView>
  </sheetViews>
  <sheetFormatPr defaultColWidth="9" defaultRowHeight="14.25"/>
  <cols>
    <col min="1" max="4" width="8.75" customWidth="1"/>
    <col min="14" max="14" width="11.5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0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40</v>
      </c>
      <c r="G5" s="8"/>
      <c r="H5" s="8"/>
      <c r="I5" s="8"/>
      <c r="J5" s="41"/>
      <c r="K5" s="41"/>
      <c r="L5" s="23" t="s">
        <v>164</v>
      </c>
      <c r="M5" s="23" t="s">
        <v>165</v>
      </c>
      <c r="N5" s="42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3"/>
    </row>
    <row r="7" ht="24" customHeight="1" spans="1:14">
      <c r="A7" s="32" t="s">
        <v>172</v>
      </c>
      <c r="B7" s="33"/>
      <c r="C7" s="33"/>
      <c r="D7" s="33"/>
      <c r="E7" s="33">
        <v>107.87</v>
      </c>
      <c r="F7" s="33">
        <v>107.87</v>
      </c>
      <c r="G7" s="33">
        <v>107.87</v>
      </c>
      <c r="H7" s="33"/>
      <c r="I7" s="33"/>
      <c r="J7" s="33"/>
      <c r="K7" s="33"/>
      <c r="L7" s="33"/>
      <c r="M7" s="33"/>
      <c r="N7" s="44">
        <v>43435</v>
      </c>
    </row>
    <row r="8" ht="24" customHeight="1" spans="1:14">
      <c r="A8" s="34" t="s">
        <v>173</v>
      </c>
      <c r="B8" s="35"/>
      <c r="C8" s="36"/>
      <c r="D8" s="36"/>
      <c r="E8" s="37">
        <v>10</v>
      </c>
      <c r="F8" s="37">
        <v>10</v>
      </c>
      <c r="G8" s="37">
        <v>10</v>
      </c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174</v>
      </c>
      <c r="B16" s="38"/>
      <c r="C16" s="38"/>
      <c r="D16" s="18"/>
      <c r="E16" s="37">
        <f>SUM(E7:E15)</f>
        <v>117.87</v>
      </c>
      <c r="F16" s="37">
        <f>SUM(F7:F15)</f>
        <v>117.87</v>
      </c>
      <c r="G16" s="37">
        <f>SUM(G7:G15)</f>
        <v>117.87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163</v>
      </c>
      <c r="D5" s="11" t="s">
        <v>179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