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0_ncr:8100000_{EA24D97D-663C-4607-8C84-C35230EF0736}" xr6:coauthVersionLast="32" xr6:coauthVersionMax="32" xr10:uidLastSave="{00000000-0000-0000-0000-000000000000}"/>
  <bookViews>
    <workbookView xWindow="0" yWindow="0" windowWidth="19320" windowHeight="10350" xr2:uid="{00000000-000D-0000-FFFF-FFFF00000000}"/>
  </bookViews>
  <sheets>
    <sheet name="附件1" sheetId="1" r:id="rId1"/>
    <sheet name="附件2" sheetId="8" r:id="rId2"/>
    <sheet name="附件3" sheetId="9" r:id="rId3"/>
    <sheet name="附件4" sheetId="12" r:id="rId4"/>
    <sheet name="附件5" sheetId="2" r:id="rId5"/>
    <sheet name="附件6" sheetId="6" r:id="rId6"/>
    <sheet name="附件7" sheetId="13" r:id="rId7"/>
    <sheet name="附件8" sheetId="3" r:id="rId8"/>
    <sheet name="附件9" sheetId="4" r:id="rId9"/>
    <sheet name="附件10" sheetId="11" r:id="rId10"/>
  </sheets>
  <definedNames>
    <definedName name="_xlnm.Print_Titles" localSheetId="0">附件1!$1:$7</definedName>
    <definedName name="_xlnm.Print_Titles" localSheetId="3">附件4!$1:$7</definedName>
    <definedName name="_xlnm.Print_Titles" localSheetId="5">附件6!$1:$4</definedName>
  </definedNames>
  <calcPr calcId="162913"/>
</workbook>
</file>

<file path=xl/calcChain.xml><?xml version="1.0" encoding="utf-8"?>
<calcChain xmlns="http://schemas.openxmlformats.org/spreadsheetml/2006/main">
  <c r="K12" i="2" l="1"/>
  <c r="K11" i="2" l="1"/>
  <c r="K14" i="2"/>
  <c r="K15" i="2"/>
  <c r="K16" i="2"/>
  <c r="K17" i="2"/>
  <c r="K18" i="2"/>
  <c r="K7" i="2"/>
  <c r="J8" i="2"/>
  <c r="J9" i="2"/>
  <c r="J10" i="2"/>
  <c r="J11" i="2"/>
  <c r="J12" i="2"/>
  <c r="J13" i="2"/>
  <c r="J19" i="2"/>
  <c r="J20" i="2"/>
  <c r="J21" i="2"/>
  <c r="J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H7" i="2"/>
  <c r="G7" i="2"/>
  <c r="F7" i="2"/>
  <c r="E7" i="2"/>
  <c r="D7" i="2"/>
  <c r="E7" i="9"/>
  <c r="H16" i="1"/>
  <c r="H25" i="1"/>
  <c r="H29" i="1"/>
  <c r="H15" i="1"/>
  <c r="D29" i="1"/>
  <c r="D8" i="1"/>
</calcChain>
</file>

<file path=xl/sharedStrings.xml><?xml version="1.0" encoding="utf-8"?>
<sst xmlns="http://schemas.openxmlformats.org/spreadsheetml/2006/main" count="332" uniqueCount="204">
  <si>
    <t>单位：万元</t>
  </si>
  <si>
    <t>收      入</t>
  </si>
  <si>
    <t>支      出</t>
  </si>
  <si>
    <t>项 目</t>
  </si>
  <si>
    <t>预算数</t>
  </si>
  <si>
    <t>项  目</t>
  </si>
  <si>
    <t>本年收入合计</t>
  </si>
  <si>
    <t>本年支出合计</t>
  </si>
  <si>
    <t>合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</si>
  <si>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</si>
  <si>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</si>
  <si>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</si>
  <si>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</si>
  <si>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</si>
  <si>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>备注</t>
  </si>
  <si>
    <t>经济科目名称</t>
    <phoneticPr fontId="4" type="noConversion"/>
  </si>
  <si>
    <t>预算数</t>
    <phoneticPr fontId="4" type="noConversion"/>
  </si>
  <si>
    <t>备注</t>
    <phoneticPr fontId="4" type="noConversion"/>
  </si>
  <si>
    <t>合计</t>
    <phoneticPr fontId="4" type="noConversion"/>
  </si>
  <si>
    <t>一、工资福利支出</t>
    <phoneticPr fontId="4" type="noConversion"/>
  </si>
  <si>
    <t>二、商品和服务支出</t>
    <phoneticPr fontId="4" type="noConversion"/>
  </si>
  <si>
    <t>单位：万元</t>
    <phoneticPr fontId="4" type="noConversion"/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</si>
  <si>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  <phoneticPr fontId="4" type="noConversion"/>
  </si>
  <si>
    <t>附件2</t>
    <phoneticPr fontId="4" type="noConversion"/>
  </si>
  <si>
    <t>附件3</t>
    <phoneticPr fontId="4" type="noConversion"/>
  </si>
  <si>
    <t>附件4</t>
    <phoneticPr fontId="4" type="noConversion"/>
  </si>
  <si>
    <t>附件6</t>
    <phoneticPr fontId="4" type="noConversion"/>
  </si>
  <si>
    <t>二、外交支出</t>
  </si>
  <si>
    <t>一、一般公共服务支出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</si>
  <si>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</si>
  <si>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</si>
  <si>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</si>
  <si>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</si>
  <si>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</si>
  <si>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</si>
  <si>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二、纳入预算管理的政府性基金收入</t>
    <phoneticPr fontId="4" type="noConversion"/>
  </si>
  <si>
    <t>三、纳入财政专户管理的事业收入</t>
    <phoneticPr fontId="4" type="noConversion"/>
  </si>
  <si>
    <t>纳入财政专户管理的事业收入</t>
  </si>
  <si>
    <t>科目名称</t>
    <phoneticPr fontId="4" type="noConversion"/>
  </si>
  <si>
    <t>科目编码</t>
    <phoneticPr fontId="4" type="noConversion"/>
  </si>
  <si>
    <t>其他收入</t>
    <phoneticPr fontId="4" type="noConversion"/>
  </si>
  <si>
    <t>基本支出</t>
    <phoneticPr fontId="4" type="noConversion"/>
  </si>
  <si>
    <t>项目支出</t>
    <phoneticPr fontId="4" type="noConversion"/>
  </si>
  <si>
    <t>一、一般公共预算收入</t>
    <phoneticPr fontId="4" type="noConversion"/>
  </si>
  <si>
    <t>四、其他收入</t>
    <phoneticPr fontId="4" type="noConversion"/>
  </si>
  <si>
    <t>附件1</t>
    <phoneticPr fontId="4" type="noConversion"/>
  </si>
  <si>
    <t>附件5</t>
    <phoneticPr fontId="4" type="noConversion"/>
  </si>
  <si>
    <t>附件7</t>
    <phoneticPr fontId="4" type="noConversion"/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</si>
  <si>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</si>
  <si>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</si>
  <si>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</si>
  <si>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</si>
  <si>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</si>
  <si>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</si>
  <si>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</si>
  <si>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一般公共预算</t>
    <phoneticPr fontId="15" type="noConversion"/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</si>
  <si>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</si>
  <si>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</si>
  <si>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</si>
  <si>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</si>
  <si>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</si>
  <si>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</si>
  <si>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t xml:space="preserve">合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计</t>
    </r>
    <phoneticPr fontId="15" type="noConversion"/>
  </si>
  <si>
    <t>合  计</t>
    <phoneticPr fontId="15" type="noConversion"/>
  </si>
  <si>
    <t>购买服务内容</t>
  </si>
  <si>
    <t>承接主体</t>
  </si>
  <si>
    <t>其他收入安排资金</t>
    <phoneticPr fontId="15" type="noConversion"/>
  </si>
  <si>
    <t>附表9</t>
    <phoneticPr fontId="15" type="noConversion"/>
  </si>
  <si>
    <t>单位：万元</t>
    <phoneticPr fontId="15" type="noConversion"/>
  </si>
  <si>
    <t>附件8</t>
    <phoneticPr fontId="4" type="noConversion"/>
  </si>
  <si>
    <t>附表10</t>
    <phoneticPr fontId="15" type="noConversion"/>
  </si>
  <si>
    <t xml:space="preserve">    基本工资</t>
    <phoneticPr fontId="4" type="noConversion"/>
  </si>
  <si>
    <t xml:space="preserve">    津贴补贴</t>
    <phoneticPr fontId="4" type="noConversion"/>
  </si>
  <si>
    <t xml:space="preserve">    机关事业单位基本养老保险缴费</t>
    <phoneticPr fontId="4" type="noConversion"/>
  </si>
  <si>
    <t xml:space="preserve">    其他工资福利支出</t>
    <phoneticPr fontId="4" type="noConversion"/>
  </si>
  <si>
    <t xml:space="preserve">    会议费</t>
    <phoneticPr fontId="4" type="noConversion"/>
  </si>
  <si>
    <t xml:space="preserve">    工会经费</t>
    <phoneticPr fontId="4" type="noConversion"/>
  </si>
  <si>
    <t xml:space="preserve">    其他商品和服务支出</t>
    <phoneticPr fontId="4" type="noConversion"/>
  </si>
  <si>
    <t xml:space="preserve">    离休费</t>
    <phoneticPr fontId="4" type="noConversion"/>
  </si>
  <si>
    <t xml:space="preserve">    退休费</t>
    <phoneticPr fontId="4" type="noConversion"/>
  </si>
  <si>
    <t xml:space="preserve">    抚恤金</t>
    <phoneticPr fontId="4" type="noConversion"/>
  </si>
  <si>
    <t xml:space="preserve">    生活补助</t>
    <phoneticPr fontId="4" type="noConversion"/>
  </si>
  <si>
    <t xml:space="preserve">    其他对个人和家庭的补助支出</t>
    <phoneticPr fontId="4" type="noConversion"/>
  </si>
  <si>
    <t xml:space="preserve">    其他社会保障缴费</t>
    <phoneticPr fontId="4" type="noConversion"/>
  </si>
  <si>
    <t>三、对个人和家庭的补助</t>
    <phoneticPr fontId="4" type="noConversion"/>
  </si>
  <si>
    <t>2017年</t>
    <phoneticPr fontId="4" type="noConversion"/>
  </si>
  <si>
    <t>2018年</t>
    <phoneticPr fontId="4" type="noConversion"/>
  </si>
  <si>
    <t>预算数</t>
    <phoneticPr fontId="4" type="noConversion"/>
  </si>
  <si>
    <t>本年收入合计</t>
    <phoneticPr fontId="4" type="noConversion"/>
  </si>
  <si>
    <t>一般公共预算</t>
    <phoneticPr fontId="4" type="noConversion"/>
  </si>
  <si>
    <t>政府性基金</t>
    <phoneticPr fontId="4" type="noConversion"/>
  </si>
  <si>
    <t>项目</t>
    <phoneticPr fontId="4" type="noConversion"/>
  </si>
  <si>
    <t>单位：万元</t>
    <phoneticPr fontId="4" type="noConversion"/>
  </si>
  <si>
    <t>本年支出合计</t>
    <phoneticPr fontId="4" type="noConversion"/>
  </si>
  <si>
    <t>二、政府性基金预算</t>
    <phoneticPr fontId="4" type="noConversion"/>
  </si>
  <si>
    <t>预算数</t>
    <phoneticPr fontId="4" type="noConversion"/>
  </si>
  <si>
    <t>小计</t>
    <phoneticPr fontId="4" type="noConversion"/>
  </si>
  <si>
    <t>一般公共预算</t>
    <phoneticPr fontId="4" type="noConversion"/>
  </si>
  <si>
    <t>政府性基金预算</t>
    <phoneticPr fontId="4" type="noConversion"/>
  </si>
  <si>
    <t>十、医疗卫生与计划生育支出</t>
    <phoneticPr fontId="4" type="noConversion"/>
  </si>
  <si>
    <t>十一、节能环保支出</t>
    <phoneticPr fontId="4" type="noConversion"/>
  </si>
  <si>
    <t>十二、城乡社区支出</t>
    <phoneticPr fontId="4" type="noConversion"/>
  </si>
  <si>
    <t>十三、农林水支出</t>
    <phoneticPr fontId="4" type="noConversion"/>
  </si>
  <si>
    <t>十四、交通运输支出</t>
    <phoneticPr fontId="4" type="noConversion"/>
  </si>
  <si>
    <t>十五、资源勘探信息等支出</t>
    <phoneticPr fontId="4" type="noConversion"/>
  </si>
  <si>
    <t>十六、商业服务业等支出</t>
    <phoneticPr fontId="4" type="noConversion"/>
  </si>
  <si>
    <t>十七、金融支出</t>
    <phoneticPr fontId="4" type="noConversion"/>
  </si>
  <si>
    <t>二十、国土海洋气象等支出</t>
    <phoneticPr fontId="4" type="noConversion"/>
  </si>
  <si>
    <t>二十一、住房保障支出</t>
    <phoneticPr fontId="4" type="noConversion"/>
  </si>
  <si>
    <t>二十二、粮油物资储备支出</t>
    <phoneticPr fontId="4" type="noConversion"/>
  </si>
  <si>
    <t>二十九、其他支出</t>
    <phoneticPr fontId="4" type="noConversion"/>
  </si>
  <si>
    <t>2017年预算数</t>
    <phoneticPr fontId="4" type="noConversion"/>
  </si>
  <si>
    <t>合计</t>
    <phoneticPr fontId="4" type="noConversion"/>
  </si>
  <si>
    <t>基本支出</t>
    <phoneticPr fontId="4" type="noConversion"/>
  </si>
  <si>
    <t>项目支出</t>
    <phoneticPr fontId="4" type="noConversion"/>
  </si>
  <si>
    <t>2018年预算数比2017年预算数增减%</t>
    <phoneticPr fontId="4" type="noConversion"/>
  </si>
  <si>
    <t>2018年比2017年增减%</t>
    <phoneticPr fontId="4" type="noConversion"/>
  </si>
  <si>
    <t xml:space="preserve">    奖金</t>
    <phoneticPr fontId="4" type="noConversion"/>
  </si>
  <si>
    <t xml:space="preserve">    绩效工资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</si>
  <si>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职业年金缴费</t>
    </r>
    <phoneticPr fontId="4" type="noConversion"/>
  </si>
  <si>
    <t xml:space="preserve">    职工基本医疗保险缴费</t>
    <phoneticPr fontId="4" type="noConversion"/>
  </si>
  <si>
    <t xml:space="preserve">    公务员医疗补助缴费</t>
    <phoneticPr fontId="4" type="noConversion"/>
  </si>
  <si>
    <t xml:space="preserve">    住房公积金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</si>
  <si>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办公费</t>
    </r>
    <phoneticPr fontId="4" type="noConversion"/>
  </si>
  <si>
    <t xml:space="preserve">    印刷费</t>
    <phoneticPr fontId="4" type="noConversion"/>
  </si>
  <si>
    <t xml:space="preserve">    咨询费</t>
    <phoneticPr fontId="4" type="noConversion"/>
  </si>
  <si>
    <t xml:space="preserve">    手续费</t>
    <phoneticPr fontId="4" type="noConversion"/>
  </si>
  <si>
    <t xml:space="preserve">    水费</t>
    <phoneticPr fontId="4" type="noConversion"/>
  </si>
  <si>
    <t xml:space="preserve">    电费</t>
    <phoneticPr fontId="4" type="noConversion"/>
  </si>
  <si>
    <t xml:space="preserve">    取暖费（单位）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</si>
  <si>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物业管理费</t>
    </r>
    <phoneticPr fontId="4" type="noConversion"/>
  </si>
  <si>
    <t xml:space="preserve">    差旅费</t>
    <phoneticPr fontId="4" type="noConversion"/>
  </si>
  <si>
    <t xml:space="preserve">    因公出国（境）费用</t>
    <phoneticPr fontId="4" type="noConversion"/>
  </si>
  <si>
    <t xml:space="preserve">    维修（护）费</t>
    <phoneticPr fontId="4" type="noConversion"/>
  </si>
  <si>
    <t xml:space="preserve">    租赁费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</si>
  <si>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培训费</t>
    </r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</si>
  <si>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公务接待费</t>
    </r>
    <phoneticPr fontId="4" type="noConversion"/>
  </si>
  <si>
    <t xml:space="preserve">    专用材料费</t>
    <phoneticPr fontId="4" type="noConversion"/>
  </si>
  <si>
    <t xml:space="preserve">    劳务费</t>
    <phoneticPr fontId="4" type="noConversion"/>
  </si>
  <si>
    <t xml:space="preserve">    专用燃料费</t>
    <phoneticPr fontId="4" type="noConversion"/>
  </si>
  <si>
    <t xml:space="preserve">    委托业务费</t>
    <phoneticPr fontId="4" type="noConversion"/>
  </si>
  <si>
    <t xml:space="preserve">    福利费</t>
    <phoneticPr fontId="4" type="noConversion"/>
  </si>
  <si>
    <t xml:space="preserve">    公务用车运行维护费</t>
    <phoneticPr fontId="4" type="noConversion"/>
  </si>
  <si>
    <t xml:space="preserve">    其他交通费用</t>
    <phoneticPr fontId="4" type="noConversion"/>
  </si>
  <si>
    <t xml:space="preserve">    税金及附加费用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</si>
  <si>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退职（役）费</t>
    </r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</si>
  <si>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救济费</t>
    </r>
    <phoneticPr fontId="4" type="noConversion"/>
  </si>
  <si>
    <t xml:space="preserve">    医疗费补助</t>
    <phoneticPr fontId="4" type="noConversion"/>
  </si>
  <si>
    <t xml:space="preserve">    助学金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</si>
  <si>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个人农业生产补贴</t>
    </r>
    <phoneticPr fontId="4" type="noConversion"/>
  </si>
  <si>
    <t>项目</t>
    <phoneticPr fontId="17" type="noConversion"/>
  </si>
  <si>
    <t>单位：万元</t>
    <phoneticPr fontId="17" type="noConversion"/>
  </si>
  <si>
    <t>2017年预算数</t>
    <phoneticPr fontId="17" type="noConversion"/>
  </si>
  <si>
    <t>2018年预算数</t>
    <phoneticPr fontId="17" type="noConversion"/>
  </si>
  <si>
    <t>2018年预算比2017年预算数增减</t>
    <phoneticPr fontId="17" type="noConversion"/>
  </si>
  <si>
    <t>2018年预算数</t>
    <phoneticPr fontId="4" type="noConversion"/>
  </si>
  <si>
    <t>一般公共预算资金</t>
    <phoneticPr fontId="15" type="noConversion"/>
  </si>
  <si>
    <t>纳入预算管理的政府性基金</t>
    <phoneticPr fontId="15" type="noConversion"/>
  </si>
  <si>
    <t>纳入专户管理的事业资金</t>
    <phoneticPr fontId="15" type="noConversion"/>
  </si>
  <si>
    <t xml:space="preserve">    邮电费</t>
    <phoneticPr fontId="4" type="noConversion"/>
  </si>
  <si>
    <t>208</t>
    <phoneticPr fontId="4" type="noConversion"/>
  </si>
  <si>
    <t>20805</t>
    <phoneticPr fontId="4" type="noConversion"/>
  </si>
  <si>
    <t>2080505</t>
    <phoneticPr fontId="4" type="noConversion"/>
  </si>
  <si>
    <t>社会保障和就业支出</t>
  </si>
  <si>
    <t>行政事业单位离退休</t>
  </si>
  <si>
    <t>机关事业单位基本养老保险缴费支出</t>
  </si>
  <si>
    <r>
      <t>2</t>
    </r>
    <r>
      <rPr>
        <sz val="12"/>
        <rFont val="宋体"/>
        <family val="3"/>
        <charset val="134"/>
      </rPr>
      <t>10</t>
    </r>
    <phoneticPr fontId="4" type="noConversion"/>
  </si>
  <si>
    <r>
      <t>2</t>
    </r>
    <r>
      <rPr>
        <sz val="12"/>
        <rFont val="宋体"/>
        <family val="3"/>
        <charset val="134"/>
      </rPr>
      <t>1003</t>
    </r>
    <phoneticPr fontId="4" type="noConversion"/>
  </si>
  <si>
    <r>
      <t>2</t>
    </r>
    <r>
      <rPr>
        <sz val="12"/>
        <rFont val="宋体"/>
        <family val="3"/>
        <charset val="134"/>
      </rPr>
      <t>100302</t>
    </r>
    <phoneticPr fontId="4" type="noConversion"/>
  </si>
  <si>
    <t>医疗卫生与计划生育支出</t>
  </si>
  <si>
    <t>基层医疗卫生机构</t>
  </si>
  <si>
    <t>其他基层医疗卫生机构支出</t>
  </si>
  <si>
    <r>
      <t>2</t>
    </r>
    <r>
      <rPr>
        <sz val="12"/>
        <rFont val="宋体"/>
        <family val="3"/>
        <charset val="134"/>
      </rPr>
      <t>100399</t>
    </r>
    <phoneticPr fontId="4" type="noConversion"/>
  </si>
  <si>
    <r>
      <t>2</t>
    </r>
    <r>
      <rPr>
        <sz val="12"/>
        <rFont val="宋体"/>
        <family val="3"/>
        <charset val="134"/>
      </rPr>
      <t>1004</t>
    </r>
    <phoneticPr fontId="4" type="noConversion"/>
  </si>
  <si>
    <r>
      <t>2</t>
    </r>
    <r>
      <rPr>
        <sz val="12"/>
        <rFont val="宋体"/>
        <family val="3"/>
        <charset val="134"/>
      </rPr>
      <t>100408</t>
    </r>
    <phoneticPr fontId="4" type="noConversion"/>
  </si>
  <si>
    <t>公共卫生</t>
  </si>
  <si>
    <t>基本公共卫生服务</t>
  </si>
  <si>
    <r>
      <t>2</t>
    </r>
    <r>
      <rPr>
        <sz val="12"/>
        <rFont val="宋体"/>
        <family val="3"/>
        <charset val="134"/>
      </rPr>
      <t>1099</t>
    </r>
    <phoneticPr fontId="4" type="noConversion"/>
  </si>
  <si>
    <r>
      <t>2</t>
    </r>
    <r>
      <rPr>
        <sz val="12"/>
        <rFont val="宋体"/>
        <family val="3"/>
        <charset val="134"/>
      </rPr>
      <t>109901</t>
    </r>
    <phoneticPr fontId="4" type="noConversion"/>
  </si>
  <si>
    <t>其他医疗卫生与计划生育支出</t>
  </si>
  <si>
    <t>221</t>
    <phoneticPr fontId="4" type="noConversion"/>
  </si>
  <si>
    <t>22102</t>
    <phoneticPr fontId="4" type="noConversion"/>
  </si>
  <si>
    <r>
      <t>2</t>
    </r>
    <r>
      <rPr>
        <sz val="12"/>
        <rFont val="宋体"/>
        <family val="3"/>
        <charset val="134"/>
      </rPr>
      <t>210201</t>
    </r>
    <phoneticPr fontId="4" type="noConversion"/>
  </si>
  <si>
    <t>住房保障支出</t>
  </si>
  <si>
    <t>住房改革支出</t>
  </si>
  <si>
    <t>住房公积金</t>
  </si>
  <si>
    <t xml:space="preserve"> </t>
    <phoneticPr fontId="17" type="noConversion"/>
  </si>
  <si>
    <t xml:space="preserve">    被装购置费</t>
    <phoneticPr fontId="4" type="noConversion"/>
  </si>
  <si>
    <t xml:space="preserve">    奖励金</t>
    <phoneticPr fontId="4" type="noConversion"/>
  </si>
  <si>
    <t>孝义市胜溪湖社区卫生服务中心2018年部门收支总表</t>
    <phoneticPr fontId="4" type="noConversion"/>
  </si>
  <si>
    <t>孝义市胜溪湖社区卫生服务中心2018年部门收入总表</t>
    <phoneticPr fontId="4" type="noConversion"/>
  </si>
  <si>
    <t>机关事业单位基本养老保险缴费支出</t>
    <phoneticPr fontId="4" type="noConversion"/>
  </si>
  <si>
    <r>
      <t>1</t>
    </r>
    <r>
      <rPr>
        <sz val="12"/>
        <rFont val="宋体"/>
        <family val="3"/>
        <charset val="134"/>
      </rPr>
      <t>74,41</t>
    </r>
    <phoneticPr fontId="4" type="noConversion"/>
  </si>
  <si>
    <t>孝义市胜溪湖社区卫生服务中心2018年部门支出总表</t>
    <phoneticPr fontId="4" type="noConversion"/>
  </si>
  <si>
    <t>孝义市胜溪湖社区卫生服务中心2018年财政拨款收支总表</t>
    <phoneticPr fontId="4" type="noConversion"/>
  </si>
  <si>
    <t>孝义市胜溪湖社区卫生服务中心2018年一般公共预算支出预算表</t>
    <phoneticPr fontId="4" type="noConversion"/>
  </si>
  <si>
    <t>孝义市胜溪湖社区卫生服务中心2018年一般公共预算安排基本支出分经济科目表</t>
    <phoneticPr fontId="4" type="noConversion"/>
  </si>
  <si>
    <t>孝义市胜溪湖社区卫生服务中心2018年政府性基金预算支出表</t>
    <phoneticPr fontId="4" type="noConversion"/>
  </si>
  <si>
    <t>孝义市胜溪湖社区卫生服务中心2018年一般公共预算“三公”经费支出预算情况统计表</t>
    <phoneticPr fontId="4" type="noConversion"/>
  </si>
  <si>
    <t>孝义市胜溪湖社区卫生服务中心2018年政府采购预算表</t>
    <phoneticPr fontId="15" type="noConversion"/>
  </si>
  <si>
    <t>孝义市胜溪湖社区卫生服务中心2018年政府购买服务支出预算表</t>
    <phoneticPr fontId="15" type="noConversion"/>
  </si>
  <si>
    <t>2100301</t>
    <phoneticPr fontId="4" type="noConversion"/>
  </si>
  <si>
    <t>城市社区卫生机构</t>
    <phoneticPr fontId="4" type="noConversion"/>
  </si>
  <si>
    <t>孝义市胜溪湖社区卫生服务中心事业合计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</si>
</sst>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* #,##0.0;* \-#,##0.0;* &quot;&quot;??;@"/>
    <numFmt numFmtId="178" formatCode="0.00_ "/>
    <numFmt numFmtId="179" formatCode="0.00_);[Red]\(0.00\)"/>
  </numFmts>
  <fonts count="18">
    <font>
      <sz val="12"/>
      <name val="宋体"/>
      <charset val="134"/>
    </font>
    <font>
      <sz val="11"/>
      <name val="宋体"/>
      <family val="3"/>
      <charset val="134"/>
    </font>
    <font>
      <sz val="12"/>
      <name val="楷体_GB2312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8"/>
      <name val="宋体"/>
      <family val="3"/>
      <charset val="134"/>
    </font>
    <font>
      <sz val="16"/>
      <name val="宋体"/>
      <family val="3"/>
      <charset val="134"/>
    </font>
    <font>
      <sz val="14"/>
      <name val="黑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Protection="0"/>
    <xf numFmtId="0" fontId="13" fillId="0" borderId="0" applyProtection="0"/>
  </cellStyleXfs>
  <cellXfs count="140">
    <xf numFmtId="0" fontId="0" fillId="0" borderId="0" xfId="0" applyProtection="1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6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right" vertical="center"/>
    </xf>
    <xf numFmtId="0" fontId="0" fillId="0" borderId="0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176" fontId="13" fillId="0" borderId="1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right" vertical="center"/>
    </xf>
    <xf numFmtId="0" fontId="13" fillId="0" borderId="1" xfId="0" applyFont="1" applyBorder="1" applyAlignment="1" applyProtection="1">
      <alignment vertical="center"/>
    </xf>
    <xf numFmtId="176" fontId="13" fillId="0" borderId="4" xfId="0" applyNumberFormat="1" applyFont="1" applyBorder="1" applyAlignment="1" applyProtection="1">
      <alignment vertical="center"/>
    </xf>
    <xf numFmtId="0" fontId="13" fillId="0" borderId="4" xfId="0" applyFont="1" applyBorder="1" applyAlignment="1" applyProtection="1">
      <alignment horizontal="right" vertical="center"/>
    </xf>
    <xf numFmtId="0" fontId="13" fillId="0" borderId="4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/>
    </xf>
    <xf numFmtId="0" fontId="13" fillId="0" borderId="1" xfId="0" applyFont="1" applyBorder="1" applyProtection="1"/>
    <xf numFmtId="0" fontId="13" fillId="0" borderId="0" xfId="0" applyFont="1" applyBorder="1" applyProtection="1"/>
    <xf numFmtId="0" fontId="0" fillId="0" borderId="0" xfId="0" applyBorder="1" applyProtection="1"/>
    <xf numFmtId="176" fontId="13" fillId="0" borderId="0" xfId="0" applyNumberFormat="1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left" vertical="center" wrapText="1"/>
    </xf>
    <xf numFmtId="0" fontId="14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center" vertical="center"/>
    </xf>
    <xf numFmtId="0" fontId="13" fillId="0" borderId="1" xfId="0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vertical="center"/>
    </xf>
    <xf numFmtId="178" fontId="13" fillId="0" borderId="1" xfId="0" applyNumberFormat="1" applyFont="1" applyFill="1" applyBorder="1" applyAlignment="1">
      <alignment vertical="center"/>
    </xf>
    <xf numFmtId="178" fontId="13" fillId="0" borderId="1" xfId="0" applyNumberFormat="1" applyFont="1" applyFill="1" applyBorder="1" applyAlignment="1" applyProtection="1">
      <alignment horizontal="centerContinuous" vertical="center"/>
    </xf>
    <xf numFmtId="178" fontId="13" fillId="0" borderId="4" xfId="0" applyNumberFormat="1" applyFont="1" applyFill="1" applyBorder="1" applyAlignment="1" applyProtection="1">
      <alignment horizontal="centerContinuous" vertical="center"/>
    </xf>
    <xf numFmtId="0" fontId="13" fillId="0" borderId="1" xfId="0" applyFont="1" applyBorder="1" applyAlignment="1">
      <alignment horizontal="center" vertical="center" wrapText="1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49" fontId="13" fillId="2" borderId="1" xfId="1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vertical="center"/>
    </xf>
    <xf numFmtId="178" fontId="13" fillId="0" borderId="0" xfId="0" applyNumberFormat="1" applyFont="1" applyAlignment="1">
      <alignment horizontal="right" vertical="center"/>
    </xf>
    <xf numFmtId="49" fontId="13" fillId="0" borderId="0" xfId="0" applyNumberFormat="1" applyFont="1" applyFill="1" applyAlignment="1" applyProtection="1">
      <alignment horizontal="left" vertical="center"/>
    </xf>
    <xf numFmtId="0" fontId="13" fillId="0" borderId="0" xfId="1" applyProtection="1"/>
    <xf numFmtId="0" fontId="13" fillId="0" borderId="0" xfId="1" applyAlignment="1" applyProtection="1">
      <alignment wrapText="1"/>
    </xf>
    <xf numFmtId="49" fontId="11" fillId="2" borderId="0" xfId="1" applyNumberFormat="1" applyFont="1" applyFill="1" applyAlignment="1" applyProtection="1">
      <alignment horizontal="center" vertical="center"/>
    </xf>
    <xf numFmtId="49" fontId="11" fillId="2" borderId="0" xfId="1" applyNumberFormat="1" applyFont="1" applyFill="1" applyAlignment="1" applyProtection="1">
      <alignment horizontal="center" vertical="center" wrapText="1"/>
    </xf>
    <xf numFmtId="0" fontId="15" fillId="0" borderId="1" xfId="1" applyFont="1" applyBorder="1" applyProtection="1"/>
    <xf numFmtId="0" fontId="15" fillId="0" borderId="1" xfId="1" applyFont="1" applyBorder="1" applyAlignment="1" applyProtection="1">
      <alignment wrapText="1"/>
    </xf>
    <xf numFmtId="0" fontId="13" fillId="0" borderId="1" xfId="1" applyFont="1" applyBorder="1" applyProtection="1"/>
    <xf numFmtId="0" fontId="13" fillId="0" borderId="1" xfId="1" applyFont="1" applyBorder="1" applyAlignment="1" applyProtection="1">
      <alignment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176" fontId="9" fillId="0" borderId="1" xfId="0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right" vertical="center"/>
    </xf>
    <xf numFmtId="0" fontId="9" fillId="0" borderId="1" xfId="0" applyFont="1" applyBorder="1" applyProtection="1"/>
    <xf numFmtId="0" fontId="13" fillId="0" borderId="1" xfId="0" applyFont="1" applyFill="1" applyBorder="1" applyProtection="1"/>
    <xf numFmtId="0" fontId="9" fillId="0" borderId="1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 vertical="center"/>
    </xf>
    <xf numFmtId="49" fontId="13" fillId="0" borderId="1" xfId="0" applyNumberFormat="1" applyFont="1" applyBorder="1" applyAlignment="1" applyProtection="1">
      <alignment vertical="center"/>
      <protection locked="0"/>
    </xf>
    <xf numFmtId="49" fontId="9" fillId="0" borderId="1" xfId="0" applyNumberFormat="1" applyFont="1" applyBorder="1" applyAlignment="1" applyProtection="1">
      <alignment vertical="center"/>
      <protection locked="0"/>
    </xf>
    <xf numFmtId="176" fontId="0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</xf>
    <xf numFmtId="0" fontId="4" fillId="0" borderId="1" xfId="0" applyFont="1" applyBorder="1" applyProtection="1"/>
    <xf numFmtId="176" fontId="0" fillId="0" borderId="1" xfId="0" applyNumberFormat="1" applyFont="1" applyBorder="1" applyAlignment="1" applyProtection="1">
      <alignment vertical="center" wrapText="1"/>
      <protection locked="0"/>
    </xf>
    <xf numFmtId="176" fontId="9" fillId="0" borderId="1" xfId="0" applyNumberFormat="1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176" fontId="13" fillId="0" borderId="7" xfId="0" applyNumberFormat="1" applyFont="1" applyBorder="1" applyAlignment="1" applyProtection="1">
      <alignment horizontal="center" vertical="center"/>
      <protection locked="0"/>
    </xf>
    <xf numFmtId="178" fontId="0" fillId="0" borderId="1" xfId="0" applyNumberFormat="1" applyFont="1" applyBorder="1" applyAlignment="1" applyProtection="1">
      <alignment horizontal="right" vertical="center"/>
    </xf>
    <xf numFmtId="178" fontId="0" fillId="0" borderId="4" xfId="0" applyNumberFormat="1" applyFont="1" applyBorder="1" applyAlignment="1" applyProtection="1">
      <alignment horizontal="right" vertical="center"/>
    </xf>
    <xf numFmtId="178" fontId="0" fillId="0" borderId="1" xfId="0" applyNumberFormat="1" applyFont="1" applyBorder="1" applyAlignment="1" applyProtection="1">
      <alignment vertical="center"/>
    </xf>
    <xf numFmtId="178" fontId="0" fillId="0" borderId="1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right" vertical="center"/>
    </xf>
    <xf numFmtId="178" fontId="0" fillId="0" borderId="4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179" fontId="13" fillId="0" borderId="1" xfId="0" applyNumberFormat="1" applyFont="1" applyBorder="1" applyAlignment="1" applyProtection="1">
      <alignment horizontal="center" vertical="center"/>
      <protection locked="0"/>
    </xf>
    <xf numFmtId="179" fontId="13" fillId="0" borderId="4" xfId="0" applyNumberFormat="1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center" vertical="center"/>
    </xf>
    <xf numFmtId="178" fontId="13" fillId="0" borderId="1" xfId="0" applyNumberFormat="1" applyFont="1" applyBorder="1" applyAlignment="1" applyProtection="1">
      <alignment horizontal="center" vertical="center"/>
    </xf>
    <xf numFmtId="179" fontId="9" fillId="0" borderId="1" xfId="0" applyNumberFormat="1" applyFont="1" applyBorder="1" applyAlignment="1" applyProtection="1">
      <alignment horizontal="center" vertical="center"/>
      <protection locked="0"/>
    </xf>
    <xf numFmtId="179" fontId="9" fillId="0" borderId="1" xfId="0" applyNumberFormat="1" applyFont="1" applyBorder="1" applyAlignment="1" applyProtection="1">
      <alignment horizontal="center" vertical="center"/>
    </xf>
    <xf numFmtId="179" fontId="13" fillId="0" borderId="1" xfId="0" applyNumberFormat="1" applyFont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/>
    </xf>
    <xf numFmtId="176" fontId="9" fillId="0" borderId="4" xfId="0" applyNumberFormat="1" applyFont="1" applyBorder="1" applyAlignment="1" applyProtection="1">
      <alignment vertical="center"/>
    </xf>
    <xf numFmtId="176" fontId="3" fillId="0" borderId="4" xfId="0" applyNumberFormat="1" applyFont="1" applyBorder="1" applyAlignment="1" applyProtection="1">
      <alignment vertical="center"/>
    </xf>
    <xf numFmtId="178" fontId="9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9" fillId="0" borderId="1" xfId="0" quotePrefix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4" xfId="0" quotePrefix="1" applyFont="1" applyBorder="1" applyAlignment="1" applyProtection="1">
      <alignment horizontal="center" vertical="center"/>
    </xf>
    <xf numFmtId="0" fontId="9" fillId="0" borderId="10" xfId="0" quotePrefix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11" xfId="0" quotePrefix="1" applyFont="1" applyBorder="1" applyAlignment="1" applyProtection="1">
      <alignment horizontal="center" vertical="center"/>
    </xf>
    <xf numFmtId="0" fontId="9" fillId="0" borderId="12" xfId="0" quotePrefix="1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right" vertical="center"/>
    </xf>
    <xf numFmtId="0" fontId="10" fillId="0" borderId="9" xfId="0" applyFont="1" applyBorder="1" applyAlignment="1" applyProtection="1">
      <alignment horizontal="left" vertical="center" wrapText="1"/>
    </xf>
    <xf numFmtId="49" fontId="13" fillId="0" borderId="7" xfId="0" applyNumberFormat="1" applyFont="1" applyFill="1" applyBorder="1" applyAlignment="1" applyProtection="1">
      <alignment horizontal="center" vertical="center"/>
    </xf>
    <xf numFmtId="49" fontId="13" fillId="0" borderId="11" xfId="0" applyNumberFormat="1" applyFont="1" applyFill="1" applyBorder="1" applyAlignment="1" applyProtection="1">
      <alignment horizontal="center" vertical="center"/>
    </xf>
    <xf numFmtId="49" fontId="13" fillId="0" borderId="12" xfId="0" applyNumberFormat="1" applyFont="1" applyFill="1" applyBorder="1" applyAlignment="1" applyProtection="1">
      <alignment horizontal="center" vertical="center"/>
    </xf>
    <xf numFmtId="178" fontId="13" fillId="0" borderId="6" xfId="0" applyNumberFormat="1" applyFont="1" applyBorder="1" applyAlignment="1">
      <alignment horizontal="right" vertical="center"/>
    </xf>
    <xf numFmtId="177" fontId="13" fillId="0" borderId="4" xfId="0" applyNumberFormat="1" applyFont="1" applyFill="1" applyBorder="1" applyAlignment="1" applyProtection="1">
      <alignment horizontal="center" vertical="center" wrapText="1"/>
    </xf>
    <xf numFmtId="177" fontId="13" fillId="0" borderId="8" xfId="0" applyNumberFormat="1" applyFont="1" applyFill="1" applyBorder="1" applyAlignment="1" applyProtection="1">
      <alignment horizontal="center" vertical="center" wrapText="1"/>
    </xf>
    <xf numFmtId="177" fontId="13" fillId="0" borderId="10" xfId="0" applyNumberFormat="1" applyFont="1" applyFill="1" applyBorder="1" applyAlignment="1" applyProtection="1">
      <alignment horizontal="center" vertical="center" wrapText="1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178" fontId="9" fillId="0" borderId="4" xfId="0" applyNumberFormat="1" applyFont="1" applyFill="1" applyBorder="1" applyAlignment="1" applyProtection="1">
      <alignment horizontal="center" vertical="center" wrapText="1"/>
    </xf>
    <xf numFmtId="178" fontId="13" fillId="0" borderId="10" xfId="0" applyNumberFormat="1" applyFont="1" applyFill="1" applyBorder="1" applyAlignment="1" applyProtection="1">
      <alignment horizontal="center" vertical="center" wrapText="1"/>
    </xf>
    <xf numFmtId="49" fontId="16" fillId="0" borderId="0" xfId="0" applyNumberFormat="1" applyFont="1" applyFill="1" applyAlignment="1" applyProtection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49" fontId="13" fillId="0" borderId="8" xfId="0" applyNumberFormat="1" applyFont="1" applyFill="1" applyBorder="1" applyAlignment="1" applyProtection="1">
      <alignment horizontal="center" vertical="center" wrapText="1"/>
    </xf>
    <xf numFmtId="49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16" fillId="2" borderId="0" xfId="1" applyNumberFormat="1" applyFont="1" applyFill="1" applyAlignment="1" applyProtection="1">
      <alignment horizontal="center" vertical="center"/>
    </xf>
    <xf numFmtId="178" fontId="9" fillId="0" borderId="7" xfId="0" applyNumberFormat="1" applyFont="1" applyFill="1" applyBorder="1" applyAlignment="1" applyProtection="1">
      <alignment horizontal="center" vertical="center"/>
    </xf>
    <xf numFmtId="178" fontId="13" fillId="0" borderId="11" xfId="0" applyNumberFormat="1" applyFont="1" applyFill="1" applyBorder="1" applyAlignment="1" applyProtection="1">
      <alignment horizontal="center" vertical="center"/>
    </xf>
    <xf numFmtId="178" fontId="13" fillId="0" borderId="12" xfId="0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常规_！2015年省级部门预算录入表（附件5）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showZeros="0" tabSelected="1" zoomScaleSheetLayoutView="100" workbookViewId="0">
      <selection activeCell="B8" sqref="B8"/>
    </sheetView>
  </sheetViews>
  <sheetFormatPr defaultColWidth="6.83203125" defaultRowHeight="12"/>
  <cols>
    <col min="1" max="1" width="33" style="5" customWidth="1"/>
    <col min="2" max="4" width="9.25" style="5" customWidth="1"/>
    <col min="5" max="5" width="34.08203125" style="5" customWidth="1"/>
    <col min="6" max="8" width="10.25" style="5" customWidth="1"/>
    <col min="9" max="9" width="6.83203125" style="5" bestFit="1"/>
    <col min="10" max="16384" width="6.83203125" style="5"/>
  </cols>
  <sheetData>
    <row r="1" spans="1:8" ht="16.5" customHeight="1">
      <c r="A1" s="30" t="s">
        <v>45</v>
      </c>
      <c r="B1" s="30"/>
      <c r="C1" s="30"/>
      <c r="D1" s="8"/>
      <c r="E1" s="8"/>
      <c r="F1" s="8"/>
      <c r="G1" s="8"/>
      <c r="H1" s="9"/>
    </row>
    <row r="2" spans="1:8" ht="18.75" customHeight="1">
      <c r="A2" s="10"/>
      <c r="B2" s="10"/>
      <c r="C2" s="10"/>
      <c r="D2" s="8"/>
      <c r="E2" s="8"/>
      <c r="F2" s="8"/>
      <c r="G2" s="8"/>
      <c r="H2" s="9"/>
    </row>
    <row r="3" spans="1:8" ht="21" customHeight="1">
      <c r="A3" s="101" t="s">
        <v>189</v>
      </c>
      <c r="B3" s="101"/>
      <c r="C3" s="101"/>
      <c r="D3" s="101"/>
      <c r="E3" s="101"/>
      <c r="F3" s="101"/>
      <c r="G3" s="101"/>
      <c r="H3" s="101"/>
    </row>
    <row r="4" spans="1:8" ht="14.25" customHeight="1">
      <c r="A4" s="11"/>
      <c r="B4" s="11"/>
      <c r="C4" s="11"/>
      <c r="D4" s="11"/>
      <c r="E4" s="11"/>
      <c r="F4" s="11"/>
      <c r="G4" s="11"/>
      <c r="H4" s="14" t="s">
        <v>0</v>
      </c>
    </row>
    <row r="5" spans="1:8" ht="24" customHeight="1">
      <c r="A5" s="102" t="s">
        <v>1</v>
      </c>
      <c r="B5" s="102"/>
      <c r="C5" s="102"/>
      <c r="D5" s="103"/>
      <c r="E5" s="102" t="s">
        <v>2</v>
      </c>
      <c r="F5" s="102"/>
      <c r="G5" s="102"/>
      <c r="H5" s="103"/>
    </row>
    <row r="6" spans="1:8" ht="24" customHeight="1">
      <c r="A6" s="104" t="s">
        <v>3</v>
      </c>
      <c r="B6" s="108" t="s">
        <v>87</v>
      </c>
      <c r="C6" s="109"/>
      <c r="D6" s="110"/>
      <c r="E6" s="106" t="s">
        <v>5</v>
      </c>
      <c r="F6" s="108" t="s">
        <v>87</v>
      </c>
      <c r="G6" s="109"/>
      <c r="H6" s="110"/>
    </row>
    <row r="7" spans="1:8" ht="48.75" customHeight="1">
      <c r="A7" s="105"/>
      <c r="B7" s="58" t="s">
        <v>85</v>
      </c>
      <c r="C7" s="58" t="s">
        <v>86</v>
      </c>
      <c r="D7" s="58" t="s">
        <v>116</v>
      </c>
      <c r="E7" s="107"/>
      <c r="F7" s="58" t="s">
        <v>85</v>
      </c>
      <c r="G7" s="58" t="s">
        <v>86</v>
      </c>
      <c r="H7" s="58" t="s">
        <v>116</v>
      </c>
    </row>
    <row r="8" spans="1:8" ht="24" customHeight="1">
      <c r="A8" s="21" t="s">
        <v>43</v>
      </c>
      <c r="B8" s="76">
        <v>308.42</v>
      </c>
      <c r="C8" s="76">
        <v>329.16</v>
      </c>
      <c r="D8" s="94">
        <f>(C8-B8)/B8*100</f>
        <v>6.7245963296803088</v>
      </c>
      <c r="E8" s="19" t="s">
        <v>28</v>
      </c>
      <c r="F8" s="19"/>
      <c r="G8" s="19"/>
      <c r="H8" s="20"/>
    </row>
    <row r="9" spans="1:8" ht="24" customHeight="1">
      <c r="A9" s="21" t="s">
        <v>35</v>
      </c>
      <c r="B9" s="21"/>
      <c r="C9" s="21"/>
      <c r="D9" s="94"/>
      <c r="E9" s="19" t="s">
        <v>27</v>
      </c>
      <c r="F9" s="19"/>
      <c r="G9" s="19"/>
      <c r="H9" s="20"/>
    </row>
    <row r="10" spans="1:8" ht="24" customHeight="1">
      <c r="A10" s="21" t="s">
        <v>36</v>
      </c>
      <c r="B10" s="21"/>
      <c r="C10" s="21"/>
      <c r="D10" s="94"/>
      <c r="E10" s="19" t="s">
        <v>29</v>
      </c>
      <c r="F10" s="19"/>
      <c r="G10" s="19"/>
      <c r="H10" s="20"/>
    </row>
    <row r="11" spans="1:8" ht="24" customHeight="1">
      <c r="A11" s="21" t="s">
        <v>44</v>
      </c>
      <c r="B11" s="21"/>
      <c r="C11" s="21"/>
      <c r="D11" s="94"/>
      <c r="E11" s="21" t="s">
        <v>30</v>
      </c>
      <c r="F11" s="21"/>
      <c r="G11" s="21"/>
      <c r="H11" s="20"/>
    </row>
    <row r="12" spans="1:8" ht="24" customHeight="1">
      <c r="A12" s="21"/>
      <c r="B12" s="21"/>
      <c r="C12" s="21"/>
      <c r="D12" s="94"/>
      <c r="E12" s="19" t="s">
        <v>31</v>
      </c>
      <c r="F12" s="19"/>
      <c r="G12" s="19"/>
      <c r="H12" s="20"/>
    </row>
    <row r="13" spans="1:8" ht="24" customHeight="1">
      <c r="A13" s="21"/>
      <c r="B13" s="21"/>
      <c r="C13" s="21"/>
      <c r="D13" s="94"/>
      <c r="E13" s="19" t="s">
        <v>32</v>
      </c>
      <c r="F13" s="19"/>
      <c r="G13" s="19"/>
      <c r="H13" s="20"/>
    </row>
    <row r="14" spans="1:8" ht="24" customHeight="1">
      <c r="A14" s="21"/>
      <c r="B14" s="21"/>
      <c r="C14" s="21"/>
      <c r="D14" s="94"/>
      <c r="E14" s="21" t="s">
        <v>33</v>
      </c>
      <c r="F14" s="21"/>
      <c r="G14" s="21"/>
      <c r="H14" s="21"/>
    </row>
    <row r="15" spans="1:8" ht="24" customHeight="1">
      <c r="A15" s="21"/>
      <c r="B15" s="21"/>
      <c r="C15" s="21"/>
      <c r="D15" s="94"/>
      <c r="E15" s="21" t="s">
        <v>34</v>
      </c>
      <c r="F15" s="77">
        <v>23.57</v>
      </c>
      <c r="G15" s="77">
        <v>26.12</v>
      </c>
      <c r="H15" s="91">
        <f>(G15-F15)/F15*100</f>
        <v>10.818837505303353</v>
      </c>
    </row>
    <row r="16" spans="1:8" ht="24" customHeight="1">
      <c r="A16" s="21"/>
      <c r="B16" s="21"/>
      <c r="C16" s="21"/>
      <c r="D16" s="94"/>
      <c r="E16" s="61" t="s">
        <v>99</v>
      </c>
      <c r="F16" s="77">
        <v>275.43</v>
      </c>
      <c r="G16" s="77">
        <v>292.58999999999997</v>
      </c>
      <c r="H16" s="91">
        <f t="shared" ref="H16:H29" si="0">(G16-F16)/F16*100</f>
        <v>6.2302581418146055</v>
      </c>
    </row>
    <row r="17" spans="1:8" ht="24" customHeight="1">
      <c r="A17" s="21"/>
      <c r="B17" s="21"/>
      <c r="C17" s="21"/>
      <c r="D17" s="94"/>
      <c r="E17" s="61" t="s">
        <v>100</v>
      </c>
      <c r="F17" s="78"/>
      <c r="G17" s="78"/>
      <c r="H17" s="91"/>
    </row>
    <row r="18" spans="1:8" ht="24" customHeight="1">
      <c r="A18" s="21"/>
      <c r="B18" s="21"/>
      <c r="C18" s="21"/>
      <c r="D18" s="94"/>
      <c r="E18" s="60" t="s">
        <v>101</v>
      </c>
      <c r="F18" s="77"/>
      <c r="G18" s="77"/>
      <c r="H18" s="91"/>
    </row>
    <row r="19" spans="1:8" ht="24" customHeight="1">
      <c r="A19" s="21"/>
      <c r="B19" s="21"/>
      <c r="C19" s="21"/>
      <c r="D19" s="94"/>
      <c r="E19" s="60" t="s">
        <v>102</v>
      </c>
      <c r="F19" s="76"/>
      <c r="G19" s="76"/>
      <c r="H19" s="91"/>
    </row>
    <row r="20" spans="1:8" ht="24" customHeight="1">
      <c r="A20" s="21"/>
      <c r="B20" s="21"/>
      <c r="C20" s="21"/>
      <c r="D20" s="94"/>
      <c r="E20" s="60" t="s">
        <v>103</v>
      </c>
      <c r="F20" s="76"/>
      <c r="G20" s="76"/>
      <c r="H20" s="91"/>
    </row>
    <row r="21" spans="1:8" ht="24" customHeight="1">
      <c r="A21" s="21"/>
      <c r="B21" s="21"/>
      <c r="C21" s="21"/>
      <c r="D21" s="94"/>
      <c r="E21" s="60" t="s">
        <v>104</v>
      </c>
      <c r="F21" s="76"/>
      <c r="G21" s="76"/>
      <c r="H21" s="91"/>
    </row>
    <row r="22" spans="1:8" ht="24" customHeight="1">
      <c r="A22" s="21"/>
      <c r="B22" s="21"/>
      <c r="C22" s="21"/>
      <c r="D22" s="94"/>
      <c r="E22" s="60" t="s">
        <v>105</v>
      </c>
      <c r="F22" s="76"/>
      <c r="G22" s="76"/>
      <c r="H22" s="91"/>
    </row>
    <row r="23" spans="1:8" ht="24" customHeight="1">
      <c r="A23" s="21"/>
      <c r="B23" s="21"/>
      <c r="C23" s="21"/>
      <c r="D23" s="94"/>
      <c r="E23" s="60" t="s">
        <v>106</v>
      </c>
      <c r="F23" s="76"/>
      <c r="G23" s="76"/>
      <c r="H23" s="91"/>
    </row>
    <row r="24" spans="1:8" ht="24" customHeight="1">
      <c r="A24" s="21"/>
      <c r="B24" s="21"/>
      <c r="C24" s="21"/>
      <c r="D24" s="94"/>
      <c r="E24" s="60" t="s">
        <v>107</v>
      </c>
      <c r="F24" s="76"/>
      <c r="G24" s="76"/>
      <c r="H24" s="91"/>
    </row>
    <row r="25" spans="1:8" ht="24" customHeight="1">
      <c r="A25" s="21"/>
      <c r="B25" s="21"/>
      <c r="C25" s="21"/>
      <c r="D25" s="94"/>
      <c r="E25" s="60" t="s">
        <v>108</v>
      </c>
      <c r="F25" s="76">
        <v>9.42</v>
      </c>
      <c r="G25" s="76">
        <v>10.45</v>
      </c>
      <c r="H25" s="91">
        <f t="shared" si="0"/>
        <v>10.934182590233538</v>
      </c>
    </row>
    <row r="26" spans="1:8" ht="24" customHeight="1">
      <c r="A26" s="21"/>
      <c r="B26" s="21"/>
      <c r="C26" s="21"/>
      <c r="D26" s="94"/>
      <c r="E26" s="60" t="s">
        <v>109</v>
      </c>
      <c r="F26" s="21"/>
      <c r="G26" s="21"/>
      <c r="H26" s="91"/>
    </row>
    <row r="27" spans="1:8" ht="24" customHeight="1">
      <c r="A27" s="21"/>
      <c r="B27" s="21"/>
      <c r="C27" s="21"/>
      <c r="D27" s="94"/>
      <c r="E27" s="60" t="s">
        <v>110</v>
      </c>
      <c r="F27" s="21"/>
      <c r="G27" s="21"/>
      <c r="H27" s="91"/>
    </row>
    <row r="28" spans="1:8" ht="24" customHeight="1">
      <c r="A28" s="21"/>
      <c r="B28" s="21"/>
      <c r="C28" s="21"/>
      <c r="D28" s="94"/>
      <c r="E28" s="26"/>
      <c r="F28" s="26"/>
      <c r="G28" s="26"/>
      <c r="H28" s="91"/>
    </row>
    <row r="29" spans="1:8" ht="24" customHeight="1">
      <c r="A29" s="59" t="s">
        <v>6</v>
      </c>
      <c r="B29" s="59">
        <v>308.42</v>
      </c>
      <c r="C29" s="59">
        <v>329.16</v>
      </c>
      <c r="D29" s="94">
        <f t="shared" ref="D29" si="1">(C29-B29)/B29*100</f>
        <v>6.7245963296803088</v>
      </c>
      <c r="E29" s="59" t="s">
        <v>7</v>
      </c>
      <c r="F29" s="59">
        <v>308.42</v>
      </c>
      <c r="G29" s="59">
        <v>329.16</v>
      </c>
      <c r="H29" s="91">
        <f t="shared" si="0"/>
        <v>6.7245963296803088</v>
      </c>
    </row>
    <row r="30" spans="1:8" ht="24" customHeight="1"/>
  </sheetData>
  <mergeCells count="7">
    <mergeCell ref="A3:H3"/>
    <mergeCell ref="A5:D5"/>
    <mergeCell ref="E5:H5"/>
    <mergeCell ref="A6:A7"/>
    <mergeCell ref="E6:E7"/>
    <mergeCell ref="B6:D6"/>
    <mergeCell ref="F6:H6"/>
  </mergeCells>
  <phoneticPr fontId="4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zoomScaleSheetLayoutView="100" workbookViewId="0">
      <selection activeCell="A2" sqref="A2:L2"/>
    </sheetView>
  </sheetViews>
  <sheetFormatPr defaultColWidth="9" defaultRowHeight="15"/>
  <cols>
    <col min="1" max="1" width="16" customWidth="1"/>
    <col min="2" max="4" width="10.83203125" customWidth="1"/>
  </cols>
  <sheetData>
    <row r="1" spans="1:12" ht="31.5" customHeight="1">
      <c r="A1" s="49" t="s">
        <v>70</v>
      </c>
      <c r="B1" s="50"/>
      <c r="C1" s="50"/>
      <c r="D1" s="51"/>
      <c r="E1" s="50"/>
      <c r="F1" s="50"/>
      <c r="G1" s="50"/>
      <c r="H1" s="51"/>
      <c r="I1" s="50"/>
      <c r="J1" s="50"/>
      <c r="K1" s="50"/>
      <c r="L1" s="50"/>
    </row>
    <row r="2" spans="1:12" ht="29.25" customHeight="1">
      <c r="A2" s="136" t="s">
        <v>200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26.25" customHeight="1">
      <c r="A3" s="52"/>
      <c r="B3" s="52"/>
      <c r="C3" s="52"/>
      <c r="D3" s="53"/>
      <c r="E3" s="52"/>
      <c r="F3" s="52"/>
      <c r="G3" s="52"/>
      <c r="H3" s="53"/>
      <c r="I3" s="52"/>
      <c r="J3" s="52"/>
      <c r="K3" s="50"/>
      <c r="L3" s="48" t="s">
        <v>68</v>
      </c>
    </row>
    <row r="4" spans="1:12" ht="24" customHeight="1">
      <c r="A4" s="132" t="s">
        <v>64</v>
      </c>
      <c r="B4" s="132" t="s">
        <v>65</v>
      </c>
      <c r="C4" s="40" t="s">
        <v>52</v>
      </c>
      <c r="D4" s="40"/>
      <c r="E4" s="40"/>
      <c r="F4" s="40"/>
      <c r="G4" s="40"/>
      <c r="H4" s="40"/>
      <c r="I4" s="40"/>
      <c r="J4" s="40"/>
      <c r="K4" s="40"/>
      <c r="L4" s="132" t="s">
        <v>14</v>
      </c>
    </row>
    <row r="5" spans="1:12" ht="25.5" customHeight="1">
      <c r="A5" s="133"/>
      <c r="B5" s="133"/>
      <c r="C5" s="128" t="s">
        <v>54</v>
      </c>
      <c r="D5" s="137" t="s">
        <v>156</v>
      </c>
      <c r="E5" s="138"/>
      <c r="F5" s="138"/>
      <c r="G5" s="138"/>
      <c r="H5" s="138"/>
      <c r="I5" s="139"/>
      <c r="J5" s="129" t="s">
        <v>157</v>
      </c>
      <c r="K5" s="129" t="s">
        <v>158</v>
      </c>
      <c r="L5" s="133"/>
    </row>
    <row r="6" spans="1:12" ht="81" customHeight="1">
      <c r="A6" s="134"/>
      <c r="B6" s="134"/>
      <c r="C6" s="128"/>
      <c r="D6" s="42" t="s">
        <v>56</v>
      </c>
      <c r="E6" s="43" t="s">
        <v>57</v>
      </c>
      <c r="F6" s="43" t="s">
        <v>58</v>
      </c>
      <c r="G6" s="43" t="s">
        <v>59</v>
      </c>
      <c r="H6" s="43" t="s">
        <v>60</v>
      </c>
      <c r="I6" s="44" t="s">
        <v>66</v>
      </c>
      <c r="J6" s="130"/>
      <c r="K6" s="130"/>
      <c r="L6" s="134"/>
    </row>
    <row r="7" spans="1:12" ht="32.25" customHeight="1">
      <c r="A7" s="56"/>
      <c r="B7" s="56"/>
      <c r="C7" s="56"/>
      <c r="D7" s="57"/>
      <c r="E7" s="56"/>
      <c r="F7" s="56"/>
      <c r="G7" s="56"/>
      <c r="H7" s="57"/>
      <c r="I7" s="56"/>
      <c r="J7" s="56"/>
      <c r="K7" s="56"/>
      <c r="L7" s="56"/>
    </row>
    <row r="8" spans="1:12" ht="32.25" customHeight="1">
      <c r="A8" s="56"/>
      <c r="B8" s="56"/>
      <c r="C8" s="56"/>
      <c r="D8" s="57"/>
      <c r="E8" s="56"/>
      <c r="F8" s="56"/>
      <c r="G8" s="56"/>
      <c r="H8" s="57"/>
      <c r="I8" s="56"/>
      <c r="J8" s="56"/>
      <c r="K8" s="56"/>
      <c r="L8" s="56"/>
    </row>
    <row r="9" spans="1:12" ht="32.25" customHeight="1">
      <c r="A9" s="56"/>
      <c r="B9" s="56"/>
      <c r="C9" s="56"/>
      <c r="D9" s="57"/>
      <c r="E9" s="56"/>
      <c r="F9" s="56"/>
      <c r="G9" s="56"/>
      <c r="H9" s="57"/>
      <c r="I9" s="56"/>
      <c r="J9" s="56"/>
      <c r="K9" s="56"/>
      <c r="L9" s="56"/>
    </row>
    <row r="10" spans="1:12" ht="32.25" customHeight="1">
      <c r="A10" s="56"/>
      <c r="B10" s="56"/>
      <c r="C10" s="56"/>
      <c r="D10" s="57"/>
      <c r="E10" s="56"/>
      <c r="F10" s="56"/>
      <c r="G10" s="56"/>
      <c r="H10" s="57"/>
      <c r="I10" s="56"/>
      <c r="J10" s="56"/>
      <c r="K10" s="56"/>
      <c r="L10" s="56"/>
    </row>
    <row r="11" spans="1:12" ht="32.25" customHeight="1">
      <c r="A11" s="56"/>
      <c r="B11" s="56"/>
      <c r="C11" s="56"/>
      <c r="D11" s="57"/>
      <c r="E11" s="56"/>
      <c r="F11" s="56"/>
      <c r="G11" s="56"/>
      <c r="H11" s="57"/>
      <c r="I11" s="56"/>
      <c r="J11" s="56"/>
      <c r="K11" s="56"/>
      <c r="L11" s="56"/>
    </row>
    <row r="12" spans="1:12" ht="32.25" customHeight="1">
      <c r="A12" s="56"/>
      <c r="B12" s="56"/>
      <c r="C12" s="56"/>
      <c r="D12" s="57"/>
      <c r="E12" s="56"/>
      <c r="F12" s="56"/>
      <c r="G12" s="56"/>
      <c r="H12" s="57"/>
      <c r="I12" s="56"/>
      <c r="J12" s="56"/>
      <c r="K12" s="56"/>
      <c r="L12" s="56"/>
    </row>
    <row r="13" spans="1:12" ht="32.25" customHeight="1">
      <c r="A13" s="56"/>
      <c r="B13" s="56"/>
      <c r="C13" s="56"/>
      <c r="D13" s="57"/>
      <c r="E13" s="56"/>
      <c r="F13" s="56"/>
      <c r="G13" s="56"/>
      <c r="H13" s="57"/>
      <c r="I13" s="56"/>
      <c r="J13" s="56"/>
      <c r="K13" s="56"/>
      <c r="L13" s="56"/>
    </row>
    <row r="14" spans="1:12" ht="32.25" customHeight="1">
      <c r="A14" s="121" t="s">
        <v>62</v>
      </c>
      <c r="B14" s="123"/>
      <c r="C14" s="54"/>
      <c r="D14" s="55"/>
      <c r="E14" s="54"/>
      <c r="F14" s="54"/>
      <c r="G14" s="54"/>
      <c r="H14" s="55"/>
      <c r="I14" s="54"/>
      <c r="J14" s="54"/>
      <c r="K14" s="54"/>
      <c r="L14" s="54"/>
    </row>
  </sheetData>
  <mergeCells count="9">
    <mergeCell ref="A14:B14"/>
    <mergeCell ref="A2:L2"/>
    <mergeCell ref="A4:A6"/>
    <mergeCell ref="B4:B6"/>
    <mergeCell ref="L4:L6"/>
    <mergeCell ref="C5:C6"/>
    <mergeCell ref="J5:J6"/>
    <mergeCell ref="K5:K6"/>
    <mergeCell ref="D5:I5"/>
  </mergeCells>
  <phoneticPr fontId="15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showZeros="0" topLeftCell="A4" zoomScaleSheetLayoutView="100" workbookViewId="0">
      <selection activeCell="A6" sqref="A6:B6"/>
    </sheetView>
  </sheetViews>
  <sheetFormatPr defaultColWidth="6.83203125" defaultRowHeight="12"/>
  <cols>
    <col min="1" max="1" width="20.58203125" style="5" customWidth="1"/>
    <col min="2" max="2" width="29.5" style="5" customWidth="1"/>
    <col min="3" max="5" width="14.58203125" style="5" customWidth="1"/>
    <col min="6" max="6" width="12" style="5" customWidth="1"/>
    <col min="7" max="7" width="15.58203125" style="5" customWidth="1"/>
    <col min="8" max="16384" width="6.83203125" style="5"/>
  </cols>
  <sheetData>
    <row r="1" spans="1:7" ht="16.5" customHeight="1">
      <c r="A1" s="29" t="s">
        <v>23</v>
      </c>
      <c r="B1" s="15"/>
      <c r="C1" s="15"/>
      <c r="D1" s="6"/>
      <c r="E1" s="6"/>
      <c r="F1" s="6"/>
      <c r="G1" s="6"/>
    </row>
    <row r="2" spans="1:7" ht="29.25" customHeight="1">
      <c r="A2" s="112" t="s">
        <v>190</v>
      </c>
      <c r="B2" s="112"/>
      <c r="C2" s="112"/>
      <c r="D2" s="112"/>
      <c r="E2" s="112"/>
      <c r="F2" s="112"/>
      <c r="G2" s="112"/>
    </row>
    <row r="3" spans="1:7" ht="26.25" customHeight="1">
      <c r="A3" s="17"/>
      <c r="B3" s="17"/>
      <c r="C3" s="17"/>
      <c r="D3" s="17"/>
      <c r="E3" s="17"/>
      <c r="F3" s="17"/>
      <c r="G3" s="62" t="s">
        <v>92</v>
      </c>
    </row>
    <row r="4" spans="1:7" ht="26.25" customHeight="1">
      <c r="A4" s="103" t="s">
        <v>91</v>
      </c>
      <c r="B4" s="113"/>
      <c r="C4" s="106" t="s">
        <v>88</v>
      </c>
      <c r="D4" s="114" t="s">
        <v>89</v>
      </c>
      <c r="E4" s="114" t="s">
        <v>90</v>
      </c>
      <c r="F4" s="114" t="s">
        <v>37</v>
      </c>
      <c r="G4" s="106" t="s">
        <v>40</v>
      </c>
    </row>
    <row r="5" spans="1:7" s="4" customFormat="1" ht="47.25" customHeight="1">
      <c r="A5" s="59" t="s">
        <v>39</v>
      </c>
      <c r="B5" s="59" t="s">
        <v>38</v>
      </c>
      <c r="C5" s="107"/>
      <c r="D5" s="114"/>
      <c r="E5" s="114"/>
      <c r="F5" s="114"/>
      <c r="G5" s="107"/>
    </row>
    <row r="6" spans="1:7" s="4" customFormat="1" ht="25.5" customHeight="1">
      <c r="A6" s="108" t="s">
        <v>203</v>
      </c>
      <c r="B6" s="111"/>
      <c r="C6" s="95">
        <v>329.16</v>
      </c>
      <c r="D6" s="96">
        <v>329.16</v>
      </c>
      <c r="E6" s="96"/>
      <c r="F6" s="96"/>
      <c r="G6" s="95"/>
    </row>
    <row r="7" spans="1:7" s="4" customFormat="1" ht="25.5" customHeight="1">
      <c r="A7" s="68" t="s">
        <v>160</v>
      </c>
      <c r="B7" s="69" t="s">
        <v>163</v>
      </c>
      <c r="C7" s="86">
        <v>26.12</v>
      </c>
      <c r="D7" s="86">
        <v>26.12</v>
      </c>
      <c r="E7" s="20"/>
      <c r="F7" s="20"/>
      <c r="G7" s="20"/>
    </row>
    <row r="8" spans="1:7" s="4" customFormat="1" ht="25.5" customHeight="1">
      <c r="A8" s="68" t="s">
        <v>161</v>
      </c>
      <c r="B8" s="69" t="s">
        <v>164</v>
      </c>
      <c r="C8" s="92">
        <v>26.12</v>
      </c>
      <c r="D8" s="92">
        <v>26.12</v>
      </c>
      <c r="E8" s="20"/>
      <c r="F8" s="20"/>
      <c r="G8" s="20"/>
    </row>
    <row r="9" spans="1:7" s="4" customFormat="1" ht="25.5" customHeight="1">
      <c r="A9" s="68" t="s">
        <v>162</v>
      </c>
      <c r="B9" s="74" t="s">
        <v>191</v>
      </c>
      <c r="C9" s="86">
        <v>26.12</v>
      </c>
      <c r="D9" s="86">
        <v>26.12</v>
      </c>
      <c r="E9" s="20"/>
      <c r="F9" s="20"/>
      <c r="G9" s="20"/>
    </row>
    <row r="10" spans="1:7" s="4" customFormat="1" ht="25.5" customHeight="1">
      <c r="A10" s="68" t="s">
        <v>166</v>
      </c>
      <c r="B10" s="69" t="s">
        <v>169</v>
      </c>
      <c r="C10" s="86">
        <v>292.58999999999997</v>
      </c>
      <c r="D10" s="86">
        <v>292.58999999999997</v>
      </c>
      <c r="E10" s="20"/>
      <c r="F10" s="20"/>
      <c r="G10" s="20"/>
    </row>
    <row r="11" spans="1:7" customFormat="1" ht="25.5" customHeight="1">
      <c r="A11" s="68" t="s">
        <v>167</v>
      </c>
      <c r="B11" s="69" t="s">
        <v>170</v>
      </c>
      <c r="C11" s="87">
        <v>175.61</v>
      </c>
      <c r="D11" s="87">
        <v>175.61</v>
      </c>
      <c r="E11" s="23"/>
      <c r="F11" s="23"/>
      <c r="G11" s="23"/>
    </row>
    <row r="12" spans="1:7" customFormat="1" ht="25.5" customHeight="1">
      <c r="A12" s="68" t="s">
        <v>168</v>
      </c>
      <c r="B12" s="98" t="s">
        <v>202</v>
      </c>
      <c r="C12" s="93" t="s">
        <v>192</v>
      </c>
      <c r="D12" s="93" t="s">
        <v>192</v>
      </c>
      <c r="E12" s="21"/>
      <c r="F12" s="21"/>
      <c r="G12" s="21"/>
    </row>
    <row r="13" spans="1:7" customFormat="1" ht="25.5" customHeight="1">
      <c r="A13" s="68" t="s">
        <v>172</v>
      </c>
      <c r="B13" s="70" t="s">
        <v>171</v>
      </c>
      <c r="C13" s="86">
        <v>1.2</v>
      </c>
      <c r="D13" s="86">
        <v>1.2</v>
      </c>
      <c r="E13" s="21"/>
      <c r="F13" s="21"/>
      <c r="G13" s="21"/>
    </row>
    <row r="14" spans="1:7" customFormat="1" ht="25.5" customHeight="1">
      <c r="A14" s="68" t="s">
        <v>173</v>
      </c>
      <c r="B14" s="69" t="s">
        <v>175</v>
      </c>
      <c r="C14" s="86">
        <v>86.9</v>
      </c>
      <c r="D14" s="86">
        <v>86.9</v>
      </c>
      <c r="E14" s="21"/>
      <c r="F14" s="21"/>
      <c r="G14" s="21"/>
    </row>
    <row r="15" spans="1:7" customFormat="1" ht="25.5" customHeight="1">
      <c r="A15" s="68" t="s">
        <v>174</v>
      </c>
      <c r="B15" s="70" t="s">
        <v>176</v>
      </c>
      <c r="C15" s="86">
        <v>86.9</v>
      </c>
      <c r="D15" s="86">
        <v>86.9</v>
      </c>
      <c r="E15" s="21"/>
      <c r="F15" s="21"/>
      <c r="G15" s="21"/>
    </row>
    <row r="16" spans="1:7" ht="25.5" customHeight="1">
      <c r="A16" s="68" t="s">
        <v>177</v>
      </c>
      <c r="B16" s="69" t="s">
        <v>179</v>
      </c>
      <c r="C16" s="86">
        <v>30.08</v>
      </c>
      <c r="D16" s="86">
        <v>30.08</v>
      </c>
      <c r="E16" s="21"/>
      <c r="F16" s="21"/>
      <c r="G16" s="21"/>
    </row>
    <row r="17" spans="1:7" ht="25.5" customHeight="1">
      <c r="A17" s="68" t="s">
        <v>178</v>
      </c>
      <c r="B17" s="69" t="s">
        <v>179</v>
      </c>
      <c r="C17" s="86">
        <v>30.08</v>
      </c>
      <c r="D17" s="86">
        <v>30.08</v>
      </c>
      <c r="E17" s="21"/>
      <c r="F17" s="21"/>
      <c r="G17" s="21"/>
    </row>
    <row r="18" spans="1:7" ht="25.5" customHeight="1">
      <c r="A18" s="68" t="s">
        <v>180</v>
      </c>
      <c r="B18" s="69" t="s">
        <v>183</v>
      </c>
      <c r="C18" s="86">
        <v>10.45</v>
      </c>
      <c r="D18" s="86">
        <v>10.45</v>
      </c>
      <c r="E18" s="21"/>
      <c r="F18" s="21"/>
      <c r="G18" s="21"/>
    </row>
    <row r="19" spans="1:7" ht="25.5" customHeight="1">
      <c r="A19" s="68" t="s">
        <v>181</v>
      </c>
      <c r="B19" s="69" t="s">
        <v>184</v>
      </c>
      <c r="C19" s="86">
        <v>10.45</v>
      </c>
      <c r="D19" s="86">
        <v>10.45</v>
      </c>
      <c r="E19" s="21"/>
      <c r="F19" s="21"/>
      <c r="G19" s="21"/>
    </row>
    <row r="20" spans="1:7" ht="25.5" customHeight="1">
      <c r="A20" s="68" t="s">
        <v>182</v>
      </c>
      <c r="B20" s="69" t="s">
        <v>185</v>
      </c>
      <c r="C20" s="86">
        <v>10.45</v>
      </c>
      <c r="D20" s="86">
        <v>10.45</v>
      </c>
      <c r="E20" s="21"/>
      <c r="F20" s="21"/>
      <c r="G20" s="21"/>
    </row>
  </sheetData>
  <mergeCells count="8">
    <mergeCell ref="A6:B6"/>
    <mergeCell ref="A2:G2"/>
    <mergeCell ref="A4:B4"/>
    <mergeCell ref="D4:D5"/>
    <mergeCell ref="E4:E5"/>
    <mergeCell ref="F4:F5"/>
    <mergeCell ref="G4:G5"/>
    <mergeCell ref="C4:C5"/>
  </mergeCells>
  <phoneticPr fontId="4" type="noConversion"/>
  <printOptions horizontalCentered="1"/>
  <pageMargins left="0.59055118110236227" right="0.59055118110236227" top="0.78740157480314965" bottom="0.59055118110236227" header="0.51181102362204722" footer="0.51181102362204722"/>
  <pageSetup paperSize="9" fitToHeight="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showGridLines="0" showZeros="0" zoomScaleSheetLayoutView="100" workbookViewId="0">
      <selection activeCell="A7" sqref="A7:B7"/>
    </sheetView>
  </sheetViews>
  <sheetFormatPr defaultColWidth="6.83203125" defaultRowHeight="12"/>
  <cols>
    <col min="1" max="1" width="19.33203125" style="5" customWidth="1"/>
    <col min="2" max="2" width="31.58203125" style="5" customWidth="1"/>
    <col min="3" max="5" width="24.08203125" style="5" customWidth="1"/>
    <col min="6" max="16384" width="6.83203125" style="5"/>
  </cols>
  <sheetData>
    <row r="1" spans="1:5" ht="16.5" customHeight="1">
      <c r="A1" s="29" t="s">
        <v>24</v>
      </c>
      <c r="B1" s="15"/>
      <c r="C1" s="15"/>
      <c r="D1" s="6"/>
      <c r="E1" s="6"/>
    </row>
    <row r="2" spans="1:5" ht="16.5" customHeight="1">
      <c r="A2" s="15"/>
      <c r="B2" s="15"/>
      <c r="C2" s="15"/>
      <c r="D2" s="6"/>
      <c r="E2" s="6"/>
    </row>
    <row r="3" spans="1:5" ht="29.25" customHeight="1">
      <c r="A3" s="112" t="s">
        <v>193</v>
      </c>
      <c r="B3" s="112"/>
      <c r="C3" s="112"/>
      <c r="D3" s="112"/>
      <c r="E3" s="112"/>
    </row>
    <row r="4" spans="1:5" ht="26.25" customHeight="1">
      <c r="A4" s="17"/>
      <c r="B4" s="17"/>
      <c r="C4" s="17"/>
      <c r="D4" s="17"/>
      <c r="E4" s="62" t="s">
        <v>92</v>
      </c>
    </row>
    <row r="5" spans="1:5" ht="26.25" customHeight="1">
      <c r="A5" s="108" t="s">
        <v>91</v>
      </c>
      <c r="B5" s="115"/>
      <c r="C5" s="116" t="s">
        <v>93</v>
      </c>
      <c r="D5" s="116" t="s">
        <v>41</v>
      </c>
      <c r="E5" s="116" t="s">
        <v>42</v>
      </c>
    </row>
    <row r="6" spans="1:5" s="4" customFormat="1" ht="27.75" customHeight="1">
      <c r="A6" s="59" t="s">
        <v>39</v>
      </c>
      <c r="B6" s="59" t="s">
        <v>38</v>
      </c>
      <c r="C6" s="117"/>
      <c r="D6" s="117"/>
      <c r="E6" s="117"/>
    </row>
    <row r="7" spans="1:5" s="4" customFormat="1" ht="27.75" customHeight="1">
      <c r="A7" s="108" t="s">
        <v>203</v>
      </c>
      <c r="B7" s="111"/>
      <c r="C7" s="76">
        <v>329.16</v>
      </c>
      <c r="D7" s="97">
        <v>207.48</v>
      </c>
      <c r="E7" s="97">
        <f>C7-D7</f>
        <v>121.68000000000004</v>
      </c>
    </row>
    <row r="8" spans="1:5" s="4" customFormat="1" ht="30" customHeight="1">
      <c r="A8" s="68" t="s">
        <v>160</v>
      </c>
      <c r="B8" s="69" t="s">
        <v>163</v>
      </c>
      <c r="C8" s="86">
        <v>26.12</v>
      </c>
      <c r="D8" s="86">
        <v>26.12</v>
      </c>
      <c r="E8" s="76"/>
    </row>
    <row r="9" spans="1:5" s="4" customFormat="1" ht="30" customHeight="1">
      <c r="A9" s="68" t="s">
        <v>161</v>
      </c>
      <c r="B9" s="69" t="s">
        <v>164</v>
      </c>
      <c r="C9" s="92">
        <v>26.12</v>
      </c>
      <c r="D9" s="86">
        <v>26.12</v>
      </c>
      <c r="E9" s="76"/>
    </row>
    <row r="10" spans="1:5" s="4" customFormat="1" ht="30" customHeight="1">
      <c r="A10" s="68" t="s">
        <v>162</v>
      </c>
      <c r="B10" s="74" t="s">
        <v>165</v>
      </c>
      <c r="C10" s="86">
        <v>26.12</v>
      </c>
      <c r="D10" s="86">
        <v>26.12</v>
      </c>
      <c r="E10" s="76"/>
    </row>
    <row r="11" spans="1:5" customFormat="1" ht="30" customHeight="1">
      <c r="A11" s="68" t="s">
        <v>166</v>
      </c>
      <c r="B11" s="69" t="s">
        <v>169</v>
      </c>
      <c r="C11" s="86">
        <v>292.58999999999997</v>
      </c>
      <c r="D11" s="88">
        <v>170.91</v>
      </c>
      <c r="E11" s="88">
        <v>121.68</v>
      </c>
    </row>
    <row r="12" spans="1:5" customFormat="1" ht="30" customHeight="1">
      <c r="A12" s="68" t="s">
        <v>167</v>
      </c>
      <c r="B12" s="69" t="s">
        <v>170</v>
      </c>
      <c r="C12" s="87">
        <v>175.61</v>
      </c>
      <c r="D12" s="76">
        <v>170.91</v>
      </c>
      <c r="E12" s="91">
        <v>4.7</v>
      </c>
    </row>
    <row r="13" spans="1:5" customFormat="1" ht="30" customHeight="1">
      <c r="A13" s="68" t="s">
        <v>168</v>
      </c>
      <c r="B13" s="98" t="s">
        <v>202</v>
      </c>
      <c r="C13" s="93" t="s">
        <v>192</v>
      </c>
      <c r="D13" s="76">
        <v>170.91</v>
      </c>
      <c r="E13" s="91">
        <v>3.5</v>
      </c>
    </row>
    <row r="14" spans="1:5" ht="30" customHeight="1">
      <c r="A14" s="68" t="s">
        <v>172</v>
      </c>
      <c r="B14" s="70" t="s">
        <v>171</v>
      </c>
      <c r="C14" s="86">
        <v>1.2</v>
      </c>
      <c r="D14" s="76"/>
      <c r="E14" s="91">
        <v>1.2</v>
      </c>
    </row>
    <row r="15" spans="1:5" ht="30" customHeight="1">
      <c r="A15" s="68" t="s">
        <v>173</v>
      </c>
      <c r="B15" s="69" t="s">
        <v>175</v>
      </c>
      <c r="C15" s="86">
        <v>86.9</v>
      </c>
      <c r="D15" s="76"/>
      <c r="E15" s="91">
        <v>86.9</v>
      </c>
    </row>
    <row r="16" spans="1:5" ht="30" customHeight="1">
      <c r="A16" s="68" t="s">
        <v>174</v>
      </c>
      <c r="B16" s="70" t="s">
        <v>176</v>
      </c>
      <c r="C16" s="86">
        <v>86.9</v>
      </c>
      <c r="D16" s="76"/>
      <c r="E16" s="91">
        <v>86.9</v>
      </c>
    </row>
    <row r="17" spans="1:5" ht="30" customHeight="1">
      <c r="A17" s="68" t="s">
        <v>177</v>
      </c>
      <c r="B17" s="69" t="s">
        <v>179</v>
      </c>
      <c r="C17" s="86">
        <v>30.08</v>
      </c>
      <c r="D17" s="76"/>
      <c r="E17" s="76">
        <v>30.08</v>
      </c>
    </row>
    <row r="18" spans="1:5" ht="30" customHeight="1">
      <c r="A18" s="68" t="s">
        <v>178</v>
      </c>
      <c r="B18" s="69" t="s">
        <v>179</v>
      </c>
      <c r="C18" s="86">
        <v>30.08</v>
      </c>
      <c r="D18" s="89"/>
      <c r="E18" s="65">
        <v>30.08</v>
      </c>
    </row>
    <row r="19" spans="1:5" ht="30" customHeight="1">
      <c r="A19" s="68" t="s">
        <v>180</v>
      </c>
      <c r="B19" s="69" t="s">
        <v>183</v>
      </c>
      <c r="C19" s="86">
        <v>10.45</v>
      </c>
      <c r="D19" s="86">
        <v>10.45</v>
      </c>
      <c r="E19" s="89"/>
    </row>
    <row r="20" spans="1:5" ht="30" customHeight="1">
      <c r="A20" s="68" t="s">
        <v>181</v>
      </c>
      <c r="B20" s="69" t="s">
        <v>184</v>
      </c>
      <c r="C20" s="86">
        <v>10.45</v>
      </c>
      <c r="D20" s="86">
        <v>10.45</v>
      </c>
      <c r="E20" s="89"/>
    </row>
    <row r="21" spans="1:5" ht="30" customHeight="1">
      <c r="A21" s="68" t="s">
        <v>182</v>
      </c>
      <c r="B21" s="69" t="s">
        <v>185</v>
      </c>
      <c r="C21" s="86">
        <v>10.45</v>
      </c>
      <c r="D21" s="86">
        <v>10.45</v>
      </c>
      <c r="E21" s="89"/>
    </row>
  </sheetData>
  <mergeCells count="6">
    <mergeCell ref="A7:B7"/>
    <mergeCell ref="A3:E3"/>
    <mergeCell ref="A5:B5"/>
    <mergeCell ref="C5:C6"/>
    <mergeCell ref="D5:D6"/>
    <mergeCell ref="E5:E6"/>
  </mergeCells>
  <phoneticPr fontId="4" type="noConversion"/>
  <printOptions horizontalCentered="1"/>
  <pageMargins left="0.59055118110236227" right="0.59055118110236227" top="0.78740157480314965" bottom="0.59055118110236227" header="0.51181102362204722" footer="0.51181102362204722"/>
  <pageSetup paperSize="9" fitToHeight="5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showGridLines="0" showZeros="0" topLeftCell="A4" zoomScaleSheetLayoutView="100" workbookViewId="0">
      <selection activeCell="E29" sqref="E29"/>
    </sheetView>
  </sheetViews>
  <sheetFormatPr defaultColWidth="6.83203125" defaultRowHeight="12"/>
  <cols>
    <col min="1" max="1" width="28.08203125" style="5" customWidth="1"/>
    <col min="2" max="2" width="14.83203125" style="5" customWidth="1"/>
    <col min="3" max="3" width="30.33203125" style="5" customWidth="1"/>
    <col min="4" max="4" width="15.33203125" style="5" customWidth="1"/>
    <col min="5" max="6" width="17.08203125" style="5" customWidth="1"/>
    <col min="7" max="16384" width="6.83203125" style="5"/>
  </cols>
  <sheetData>
    <row r="1" spans="1:6" ht="16.5" customHeight="1">
      <c r="A1" s="30" t="s">
        <v>25</v>
      </c>
      <c r="B1" s="8"/>
      <c r="C1" s="8"/>
      <c r="D1" s="8"/>
      <c r="E1" s="8"/>
      <c r="F1" s="9"/>
    </row>
    <row r="2" spans="1:6" ht="18.75" customHeight="1">
      <c r="A2" s="10"/>
      <c r="B2" s="8"/>
      <c r="C2" s="8"/>
      <c r="D2" s="8"/>
      <c r="E2" s="8"/>
      <c r="F2" s="9"/>
    </row>
    <row r="3" spans="1:6" ht="21" customHeight="1">
      <c r="A3" s="101" t="s">
        <v>194</v>
      </c>
      <c r="B3" s="101"/>
      <c r="C3" s="101"/>
      <c r="D3" s="101"/>
      <c r="E3" s="101"/>
      <c r="F3" s="101"/>
    </row>
    <row r="4" spans="1:6" ht="14.25" customHeight="1">
      <c r="A4" s="11"/>
      <c r="B4" s="11"/>
      <c r="C4" s="11"/>
      <c r="D4" s="11"/>
      <c r="E4" s="11"/>
      <c r="F4" s="14" t="s">
        <v>0</v>
      </c>
    </row>
    <row r="5" spans="1:6" ht="24" customHeight="1">
      <c r="A5" s="102" t="s">
        <v>1</v>
      </c>
      <c r="B5" s="103"/>
      <c r="C5" s="102" t="s">
        <v>2</v>
      </c>
      <c r="D5" s="102"/>
      <c r="E5" s="102"/>
      <c r="F5" s="103"/>
    </row>
    <row r="6" spans="1:6" ht="24" customHeight="1">
      <c r="A6" s="102" t="s">
        <v>3</v>
      </c>
      <c r="B6" s="102" t="s">
        <v>4</v>
      </c>
      <c r="C6" s="103" t="s">
        <v>91</v>
      </c>
      <c r="D6" s="103" t="s">
        <v>95</v>
      </c>
      <c r="E6" s="103"/>
      <c r="F6" s="103"/>
    </row>
    <row r="7" spans="1:6" ht="24" customHeight="1">
      <c r="A7" s="102"/>
      <c r="B7" s="102"/>
      <c r="C7" s="103"/>
      <c r="D7" s="59" t="s">
        <v>96</v>
      </c>
      <c r="E7" s="59" t="s">
        <v>97</v>
      </c>
      <c r="F7" s="59" t="s">
        <v>98</v>
      </c>
    </row>
    <row r="8" spans="1:6" ht="24" customHeight="1">
      <c r="A8" s="21" t="s">
        <v>43</v>
      </c>
      <c r="B8" s="76">
        <v>329.16</v>
      </c>
      <c r="C8" s="19" t="s">
        <v>28</v>
      </c>
      <c r="D8" s="19"/>
      <c r="E8" s="19"/>
      <c r="F8" s="20"/>
    </row>
    <row r="9" spans="1:6" ht="24" customHeight="1">
      <c r="A9" s="60" t="s">
        <v>94</v>
      </c>
      <c r="B9" s="20"/>
      <c r="C9" s="19" t="s">
        <v>27</v>
      </c>
      <c r="D9" s="19"/>
      <c r="E9" s="19"/>
      <c r="F9" s="20"/>
    </row>
    <row r="10" spans="1:6" ht="24" customHeight="1">
      <c r="A10" s="21"/>
      <c r="B10" s="21"/>
      <c r="C10" s="19" t="s">
        <v>29</v>
      </c>
      <c r="D10" s="19"/>
      <c r="E10" s="19"/>
      <c r="F10" s="20"/>
    </row>
    <row r="11" spans="1:6" ht="24" customHeight="1">
      <c r="A11" s="21"/>
      <c r="B11" s="21"/>
      <c r="C11" s="21" t="s">
        <v>30</v>
      </c>
      <c r="D11" s="21"/>
      <c r="E11" s="21"/>
      <c r="F11" s="20"/>
    </row>
    <row r="12" spans="1:6" ht="24" customHeight="1">
      <c r="A12" s="21"/>
      <c r="B12" s="21"/>
      <c r="C12" s="19" t="s">
        <v>31</v>
      </c>
      <c r="D12" s="19"/>
      <c r="E12" s="19"/>
      <c r="F12" s="20"/>
    </row>
    <row r="13" spans="1:6" ht="24" customHeight="1">
      <c r="A13" s="21"/>
      <c r="B13" s="21"/>
      <c r="C13" s="19" t="s">
        <v>32</v>
      </c>
      <c r="D13" s="19"/>
      <c r="E13" s="19"/>
      <c r="F13" s="20"/>
    </row>
    <row r="14" spans="1:6" ht="24" customHeight="1">
      <c r="A14" s="21"/>
      <c r="B14" s="21"/>
      <c r="C14" s="21" t="s">
        <v>33</v>
      </c>
      <c r="D14" s="21"/>
      <c r="E14" s="21"/>
      <c r="F14" s="21"/>
    </row>
    <row r="15" spans="1:6" ht="24" customHeight="1">
      <c r="A15" s="21"/>
      <c r="B15" s="21"/>
      <c r="C15" s="21" t="s">
        <v>34</v>
      </c>
      <c r="D15" s="77">
        <v>26.12</v>
      </c>
      <c r="E15" s="77">
        <v>26.12</v>
      </c>
      <c r="F15" s="21"/>
    </row>
    <row r="16" spans="1:6" ht="24" customHeight="1">
      <c r="A16" s="21"/>
      <c r="B16" s="21"/>
      <c r="C16" s="61" t="s">
        <v>99</v>
      </c>
      <c r="D16" s="77">
        <v>292.58999999999997</v>
      </c>
      <c r="E16" s="77">
        <v>292.58999999999997</v>
      </c>
      <c r="F16" s="21"/>
    </row>
    <row r="17" spans="1:6" ht="24" customHeight="1">
      <c r="A17" s="21"/>
      <c r="B17" s="21"/>
      <c r="C17" s="61" t="s">
        <v>100</v>
      </c>
      <c r="D17" s="78"/>
      <c r="E17" s="78"/>
      <c r="F17" s="21"/>
    </row>
    <row r="18" spans="1:6" ht="24" customHeight="1">
      <c r="A18" s="21"/>
      <c r="B18" s="21"/>
      <c r="C18" s="60" t="s">
        <v>101</v>
      </c>
      <c r="D18" s="77"/>
      <c r="E18" s="77"/>
      <c r="F18" s="21"/>
    </row>
    <row r="19" spans="1:6" ht="24" customHeight="1">
      <c r="A19" s="21"/>
      <c r="B19" s="21"/>
      <c r="C19" s="60" t="s">
        <v>102</v>
      </c>
      <c r="D19" s="76"/>
      <c r="E19" s="76"/>
      <c r="F19" s="21"/>
    </row>
    <row r="20" spans="1:6" ht="24" customHeight="1">
      <c r="A20" s="21"/>
      <c r="B20" s="21"/>
      <c r="C20" s="60" t="s">
        <v>103</v>
      </c>
      <c r="D20" s="76"/>
      <c r="E20" s="76"/>
      <c r="F20" s="21"/>
    </row>
    <row r="21" spans="1:6" ht="24" customHeight="1">
      <c r="A21" s="21"/>
      <c r="B21" s="21"/>
      <c r="C21" s="60" t="s">
        <v>104</v>
      </c>
      <c r="D21" s="76"/>
      <c r="E21" s="76"/>
      <c r="F21" s="21"/>
    </row>
    <row r="22" spans="1:6" ht="24" customHeight="1">
      <c r="A22" s="21"/>
      <c r="B22" s="21"/>
      <c r="C22" s="60" t="s">
        <v>105</v>
      </c>
      <c r="D22" s="76"/>
      <c r="E22" s="76"/>
      <c r="F22" s="21"/>
    </row>
    <row r="23" spans="1:6" ht="24" customHeight="1">
      <c r="A23" s="21"/>
      <c r="B23" s="21"/>
      <c r="C23" s="60" t="s">
        <v>106</v>
      </c>
      <c r="D23" s="76"/>
      <c r="E23" s="76"/>
      <c r="F23" s="21"/>
    </row>
    <row r="24" spans="1:6" ht="24" customHeight="1">
      <c r="A24" s="21"/>
      <c r="B24" s="21"/>
      <c r="C24" s="60" t="s">
        <v>107</v>
      </c>
      <c r="D24" s="76"/>
      <c r="E24" s="76"/>
      <c r="F24" s="21"/>
    </row>
    <row r="25" spans="1:6" ht="24" customHeight="1">
      <c r="A25" s="21"/>
      <c r="B25" s="21"/>
      <c r="C25" s="60" t="s">
        <v>108</v>
      </c>
      <c r="D25" s="76">
        <v>10.45</v>
      </c>
      <c r="E25" s="76">
        <v>10.45</v>
      </c>
      <c r="F25" s="21"/>
    </row>
    <row r="26" spans="1:6" ht="24" customHeight="1">
      <c r="A26" s="21"/>
      <c r="B26" s="21"/>
      <c r="C26" s="60" t="s">
        <v>109</v>
      </c>
      <c r="D26" s="21"/>
      <c r="E26" s="21"/>
      <c r="F26" s="21"/>
    </row>
    <row r="27" spans="1:6" ht="24" customHeight="1">
      <c r="A27" s="21"/>
      <c r="B27" s="21"/>
      <c r="C27" s="60" t="s">
        <v>110</v>
      </c>
      <c r="D27" s="21"/>
      <c r="E27" s="21"/>
      <c r="F27" s="21"/>
    </row>
    <row r="28" spans="1:6" ht="24" customHeight="1">
      <c r="A28" s="60"/>
      <c r="B28" s="60"/>
      <c r="C28" s="60"/>
      <c r="D28" s="60"/>
      <c r="E28" s="21"/>
      <c r="F28" s="21"/>
    </row>
    <row r="29" spans="1:6" ht="24" customHeight="1">
      <c r="A29" s="59" t="s">
        <v>6</v>
      </c>
      <c r="B29" s="85">
        <v>329.16</v>
      </c>
      <c r="C29" s="59" t="s">
        <v>7</v>
      </c>
      <c r="D29" s="59">
        <v>329.16</v>
      </c>
      <c r="E29" s="85">
        <v>329.16</v>
      </c>
      <c r="F29" s="21"/>
    </row>
    <row r="30" spans="1:6" ht="24" customHeight="1"/>
  </sheetData>
  <mergeCells count="7">
    <mergeCell ref="A3:F3"/>
    <mergeCell ref="A5:B5"/>
    <mergeCell ref="C5:F5"/>
    <mergeCell ref="A6:A7"/>
    <mergeCell ref="B6:B7"/>
    <mergeCell ref="C6:C7"/>
    <mergeCell ref="D6:F6"/>
  </mergeCells>
  <phoneticPr fontId="4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showGridLines="0" showZeros="0" topLeftCell="A13" zoomScaleSheetLayoutView="100" workbookViewId="0">
      <selection activeCell="E16" sqref="E16:E17"/>
    </sheetView>
  </sheetViews>
  <sheetFormatPr defaultColWidth="6.83203125" defaultRowHeight="12"/>
  <cols>
    <col min="1" max="1" width="12.4140625" style="5" customWidth="1"/>
    <col min="2" max="2" width="25.4140625" style="5" customWidth="1"/>
    <col min="3" max="8" width="10" style="5" customWidth="1"/>
    <col min="9" max="11" width="10.83203125" style="5" customWidth="1"/>
    <col min="12" max="12" width="6.83203125" style="5" bestFit="1"/>
    <col min="13" max="16384" width="6.83203125" style="5"/>
  </cols>
  <sheetData>
    <row r="1" spans="1:11" ht="16.5" customHeight="1">
      <c r="A1" s="29" t="s">
        <v>46</v>
      </c>
      <c r="B1" s="15"/>
      <c r="C1" s="15"/>
      <c r="D1" s="15"/>
      <c r="E1" s="15"/>
      <c r="F1" s="15"/>
      <c r="G1" s="15"/>
      <c r="H1" s="15"/>
      <c r="I1" s="6"/>
      <c r="J1" s="6"/>
      <c r="K1" s="6"/>
    </row>
    <row r="2" spans="1:11" ht="16.5" customHeight="1">
      <c r="A2" s="15"/>
      <c r="B2" s="15"/>
      <c r="C2" s="15"/>
      <c r="D2" s="15"/>
      <c r="E2" s="15"/>
      <c r="F2" s="15"/>
      <c r="G2" s="15"/>
      <c r="H2" s="15"/>
      <c r="I2" s="6"/>
      <c r="J2" s="6"/>
      <c r="K2" s="6"/>
    </row>
    <row r="3" spans="1:11" ht="29.25" customHeight="1">
      <c r="A3" s="112" t="s">
        <v>195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26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26.25" customHeight="1">
      <c r="A5" s="103" t="s">
        <v>91</v>
      </c>
      <c r="B5" s="103"/>
      <c r="C5" s="103" t="s">
        <v>111</v>
      </c>
      <c r="D5" s="103"/>
      <c r="E5" s="103"/>
      <c r="F5" s="103" t="s">
        <v>155</v>
      </c>
      <c r="G5" s="103"/>
      <c r="H5" s="103"/>
      <c r="I5" s="103" t="s">
        <v>115</v>
      </c>
      <c r="J5" s="103"/>
      <c r="K5" s="103"/>
    </row>
    <row r="6" spans="1:11" s="4" customFormat="1" ht="30.75" customHeight="1">
      <c r="A6" s="59" t="s">
        <v>39</v>
      </c>
      <c r="B6" s="59" t="s">
        <v>38</v>
      </c>
      <c r="C6" s="59" t="s">
        <v>112</v>
      </c>
      <c r="D6" s="59" t="s">
        <v>113</v>
      </c>
      <c r="E6" s="59" t="s">
        <v>114</v>
      </c>
      <c r="F6" s="59" t="s">
        <v>112</v>
      </c>
      <c r="G6" s="59" t="s">
        <v>113</v>
      </c>
      <c r="H6" s="59" t="s">
        <v>114</v>
      </c>
      <c r="I6" s="59" t="s">
        <v>112</v>
      </c>
      <c r="J6" s="59" t="s">
        <v>113</v>
      </c>
      <c r="K6" s="59" t="s">
        <v>114</v>
      </c>
    </row>
    <row r="7" spans="1:11" s="4" customFormat="1" ht="30.75" customHeight="1">
      <c r="A7" s="108" t="s">
        <v>203</v>
      </c>
      <c r="B7" s="111"/>
      <c r="C7" s="76">
        <v>308.42</v>
      </c>
      <c r="D7" s="100">
        <f>D8+D11+D19</f>
        <v>177.61999999999998</v>
      </c>
      <c r="E7" s="100">
        <f>C7-D7</f>
        <v>130.80000000000004</v>
      </c>
      <c r="F7" s="93">
        <f>F8+F11+F19</f>
        <v>329.15999999999997</v>
      </c>
      <c r="G7" s="93">
        <f>G10+G11+G19</f>
        <v>207.48</v>
      </c>
      <c r="H7" s="93">
        <f>F7-G7</f>
        <v>121.67999999999998</v>
      </c>
      <c r="I7" s="93">
        <f>(F7-C7)/C7*100</f>
        <v>6.7245963296802911</v>
      </c>
      <c r="J7" s="93">
        <f>(G7-D7)/D7*100</f>
        <v>16.811169913298063</v>
      </c>
      <c r="K7" s="100">
        <f>(H7-E7)/E7*100</f>
        <v>-6.9724770642202287</v>
      </c>
    </row>
    <row r="8" spans="1:11" s="4" customFormat="1" ht="30.75" customHeight="1">
      <c r="A8" s="68" t="s">
        <v>160</v>
      </c>
      <c r="B8" s="72" t="s">
        <v>163</v>
      </c>
      <c r="C8" s="79">
        <v>23.57</v>
      </c>
      <c r="D8" s="79">
        <v>23.57</v>
      </c>
      <c r="E8" s="19"/>
      <c r="F8" s="86">
        <v>26.12</v>
      </c>
      <c r="G8" s="86">
        <v>26.12</v>
      </c>
      <c r="H8" s="76"/>
      <c r="I8" s="93">
        <f t="shared" ref="I8:I21" si="0">(F8-C8)/C8*100</f>
        <v>10.818837505303353</v>
      </c>
      <c r="J8" s="93">
        <f t="shared" ref="J8:J21" si="1">(G8-D8)/D8*100</f>
        <v>10.818837505303353</v>
      </c>
      <c r="K8" s="100"/>
    </row>
    <row r="9" spans="1:11" s="4" customFormat="1" ht="30.75" customHeight="1">
      <c r="A9" s="68" t="s">
        <v>161</v>
      </c>
      <c r="B9" s="72" t="s">
        <v>164</v>
      </c>
      <c r="C9" s="79">
        <v>23.57</v>
      </c>
      <c r="D9" s="79">
        <v>23.57</v>
      </c>
      <c r="E9" s="19"/>
      <c r="F9" s="92">
        <v>26.12</v>
      </c>
      <c r="G9" s="86">
        <v>26.12</v>
      </c>
      <c r="H9" s="76"/>
      <c r="I9" s="93">
        <f t="shared" si="0"/>
        <v>10.818837505303353</v>
      </c>
      <c r="J9" s="93">
        <f t="shared" si="1"/>
        <v>10.818837505303353</v>
      </c>
      <c r="K9" s="100"/>
    </row>
    <row r="10" spans="1:11" s="4" customFormat="1" ht="30.75" customHeight="1">
      <c r="A10" s="68" t="s">
        <v>162</v>
      </c>
      <c r="B10" s="73" t="s">
        <v>165</v>
      </c>
      <c r="C10" s="79">
        <v>23.57</v>
      </c>
      <c r="D10" s="79">
        <v>23.57</v>
      </c>
      <c r="E10" s="19"/>
      <c r="F10" s="86">
        <v>26.12</v>
      </c>
      <c r="G10" s="86">
        <v>26.12</v>
      </c>
      <c r="H10" s="76"/>
      <c r="I10" s="93">
        <f t="shared" si="0"/>
        <v>10.818837505303353</v>
      </c>
      <c r="J10" s="93">
        <f t="shared" si="1"/>
        <v>10.818837505303353</v>
      </c>
      <c r="K10" s="100"/>
    </row>
    <row r="11" spans="1:11" s="4" customFormat="1" ht="30.75" customHeight="1">
      <c r="A11" s="68" t="s">
        <v>166</v>
      </c>
      <c r="B11" s="72" t="s">
        <v>169</v>
      </c>
      <c r="C11" s="82">
        <v>275.43</v>
      </c>
      <c r="D11" s="79">
        <v>144.63</v>
      </c>
      <c r="E11" s="83">
        <v>130.80000000000001</v>
      </c>
      <c r="F11" s="86">
        <v>292.58999999999997</v>
      </c>
      <c r="G11" s="88">
        <v>170.91</v>
      </c>
      <c r="H11" s="88">
        <v>121.68</v>
      </c>
      <c r="I11" s="93">
        <f t="shared" si="0"/>
        <v>6.2302581418146055</v>
      </c>
      <c r="J11" s="93">
        <f t="shared" si="1"/>
        <v>18.170504044803984</v>
      </c>
      <c r="K11" s="100">
        <f t="shared" ref="K11:K18" si="2">(H11-E11)/E11*100</f>
        <v>-6.972477064220187</v>
      </c>
    </row>
    <row r="12" spans="1:11" customFormat="1" ht="30.75" customHeight="1">
      <c r="A12" s="68" t="s">
        <v>167</v>
      </c>
      <c r="B12" s="72" t="s">
        <v>170</v>
      </c>
      <c r="C12" s="84">
        <v>145.22999999999999</v>
      </c>
      <c r="D12" s="80">
        <v>144.63</v>
      </c>
      <c r="E12" s="81">
        <v>0.6</v>
      </c>
      <c r="F12" s="87">
        <v>175.61</v>
      </c>
      <c r="G12" s="76">
        <v>170.91</v>
      </c>
      <c r="H12" s="91">
        <v>4.7</v>
      </c>
      <c r="I12" s="93">
        <f t="shared" si="0"/>
        <v>20.918543000757435</v>
      </c>
      <c r="J12" s="93">
        <f t="shared" si="1"/>
        <v>18.170504044803984</v>
      </c>
      <c r="K12" s="100">
        <f t="shared" si="2"/>
        <v>683.33333333333348</v>
      </c>
    </row>
    <row r="13" spans="1:11" ht="30.75" customHeight="1">
      <c r="A13" s="68" t="s">
        <v>201</v>
      </c>
      <c r="B13" s="99" t="s">
        <v>202</v>
      </c>
      <c r="C13" s="81">
        <v>144.63</v>
      </c>
      <c r="D13" s="81">
        <v>144.63</v>
      </c>
      <c r="E13" s="70"/>
      <c r="F13" s="93">
        <v>174.41</v>
      </c>
      <c r="G13" s="76">
        <v>170.91</v>
      </c>
      <c r="H13" s="91">
        <v>3.5</v>
      </c>
      <c r="I13" s="93">
        <f t="shared" si="0"/>
        <v>20.590472239507708</v>
      </c>
      <c r="J13" s="93">
        <f t="shared" si="1"/>
        <v>18.170504044803984</v>
      </c>
      <c r="K13" s="93"/>
    </row>
    <row r="14" spans="1:11" ht="30.75" customHeight="1">
      <c r="A14" s="68" t="s">
        <v>172</v>
      </c>
      <c r="B14" s="75" t="s">
        <v>171</v>
      </c>
      <c r="C14" s="81">
        <v>0.6</v>
      </c>
      <c r="D14" s="81"/>
      <c r="E14" s="81">
        <v>0.6</v>
      </c>
      <c r="F14" s="86">
        <v>1.2</v>
      </c>
      <c r="G14" s="76"/>
      <c r="H14" s="91">
        <v>1.2</v>
      </c>
      <c r="I14" s="93">
        <f t="shared" si="0"/>
        <v>100</v>
      </c>
      <c r="J14" s="93"/>
      <c r="K14" s="93">
        <f t="shared" si="2"/>
        <v>100</v>
      </c>
    </row>
    <row r="15" spans="1:11" ht="30.75" customHeight="1">
      <c r="A15" s="68" t="s">
        <v>173</v>
      </c>
      <c r="B15" s="69" t="s">
        <v>175</v>
      </c>
      <c r="C15" s="82">
        <v>103.64</v>
      </c>
      <c r="D15" s="81"/>
      <c r="E15" s="81">
        <v>103.64</v>
      </c>
      <c r="F15" s="86">
        <v>86.9</v>
      </c>
      <c r="G15" s="76"/>
      <c r="H15" s="91">
        <v>86.9</v>
      </c>
      <c r="I15" s="100">
        <f t="shared" si="0"/>
        <v>-16.152064839830178</v>
      </c>
      <c r="J15" s="93"/>
      <c r="K15" s="100">
        <f t="shared" si="2"/>
        <v>-16.152064839830178</v>
      </c>
    </row>
    <row r="16" spans="1:11" ht="30.75" customHeight="1">
      <c r="A16" s="68" t="s">
        <v>174</v>
      </c>
      <c r="B16" s="75" t="s">
        <v>176</v>
      </c>
      <c r="C16" s="81">
        <v>103.64</v>
      </c>
      <c r="D16" s="81"/>
      <c r="E16" s="81">
        <v>103.64</v>
      </c>
      <c r="F16" s="86">
        <v>86.9</v>
      </c>
      <c r="G16" s="76"/>
      <c r="H16" s="91">
        <v>86.9</v>
      </c>
      <c r="I16" s="100">
        <f t="shared" si="0"/>
        <v>-16.152064839830178</v>
      </c>
      <c r="J16" s="93"/>
      <c r="K16" s="100">
        <f t="shared" si="2"/>
        <v>-16.152064839830178</v>
      </c>
    </row>
    <row r="17" spans="1:11" ht="30" customHeight="1">
      <c r="A17" s="68" t="s">
        <v>177</v>
      </c>
      <c r="B17" s="73" t="s">
        <v>179</v>
      </c>
      <c r="C17" s="82">
        <v>26.56</v>
      </c>
      <c r="D17" s="82"/>
      <c r="E17" s="82">
        <v>26.56</v>
      </c>
      <c r="F17" s="86">
        <v>30.08</v>
      </c>
      <c r="G17" s="76"/>
      <c r="H17" s="76">
        <v>30.08</v>
      </c>
      <c r="I17" s="93">
        <f t="shared" si="0"/>
        <v>13.253012048192769</v>
      </c>
      <c r="J17" s="93"/>
      <c r="K17" s="93">
        <f t="shared" si="2"/>
        <v>13.253012048192769</v>
      </c>
    </row>
    <row r="18" spans="1:11" ht="30" customHeight="1">
      <c r="A18" s="68" t="s">
        <v>178</v>
      </c>
      <c r="B18" s="73" t="s">
        <v>179</v>
      </c>
      <c r="C18" s="82">
        <v>26.56</v>
      </c>
      <c r="D18" s="82"/>
      <c r="E18" s="82">
        <v>26.56</v>
      </c>
      <c r="F18" s="86">
        <v>30.08</v>
      </c>
      <c r="G18" s="89"/>
      <c r="H18" s="65">
        <v>30.08</v>
      </c>
      <c r="I18" s="93">
        <f t="shared" si="0"/>
        <v>13.253012048192769</v>
      </c>
      <c r="J18" s="93"/>
      <c r="K18" s="93">
        <f t="shared" si="2"/>
        <v>13.253012048192769</v>
      </c>
    </row>
    <row r="19" spans="1:11" ht="30" customHeight="1">
      <c r="A19" s="68" t="s">
        <v>180</v>
      </c>
      <c r="B19" s="61" t="s">
        <v>183</v>
      </c>
      <c r="C19" s="81">
        <v>9.42</v>
      </c>
      <c r="D19" s="81">
        <v>9.42</v>
      </c>
      <c r="E19" s="71"/>
      <c r="F19" s="86">
        <v>10.45</v>
      </c>
      <c r="G19" s="86">
        <v>10.45</v>
      </c>
      <c r="H19" s="89"/>
      <c r="I19" s="93">
        <f t="shared" si="0"/>
        <v>10.934182590233538</v>
      </c>
      <c r="J19" s="93">
        <f t="shared" si="1"/>
        <v>10.934182590233538</v>
      </c>
      <c r="K19" s="93"/>
    </row>
    <row r="20" spans="1:11" ht="30" customHeight="1">
      <c r="A20" s="68" t="s">
        <v>181</v>
      </c>
      <c r="B20" s="69" t="s">
        <v>184</v>
      </c>
      <c r="C20" s="82">
        <v>9.42</v>
      </c>
      <c r="D20" s="82">
        <v>9.42</v>
      </c>
      <c r="E20" s="71"/>
      <c r="F20" s="86">
        <v>10.45</v>
      </c>
      <c r="G20" s="86">
        <v>10.45</v>
      </c>
      <c r="H20" s="89"/>
      <c r="I20" s="93">
        <f t="shared" si="0"/>
        <v>10.934182590233538</v>
      </c>
      <c r="J20" s="93">
        <f t="shared" si="1"/>
        <v>10.934182590233538</v>
      </c>
      <c r="K20" s="93"/>
    </row>
    <row r="21" spans="1:11" ht="30" customHeight="1">
      <c r="A21" s="68" t="s">
        <v>182</v>
      </c>
      <c r="B21" s="69" t="s">
        <v>185</v>
      </c>
      <c r="C21" s="82">
        <v>9.42</v>
      </c>
      <c r="D21" s="82">
        <v>9.42</v>
      </c>
      <c r="E21" s="71"/>
      <c r="F21" s="86">
        <v>10.45</v>
      </c>
      <c r="G21" s="86">
        <v>10.45</v>
      </c>
      <c r="H21" s="89"/>
      <c r="I21" s="93">
        <f t="shared" si="0"/>
        <v>10.934182590233538</v>
      </c>
      <c r="J21" s="93">
        <f t="shared" si="1"/>
        <v>10.934182590233538</v>
      </c>
      <c r="K21" s="93"/>
    </row>
  </sheetData>
  <mergeCells count="6">
    <mergeCell ref="A7:B7"/>
    <mergeCell ref="A3:K3"/>
    <mergeCell ref="A5:B5"/>
    <mergeCell ref="C5:E5"/>
    <mergeCell ref="F5:H5"/>
    <mergeCell ref="I5:K5"/>
  </mergeCells>
  <phoneticPr fontId="4" type="noConversion"/>
  <printOptions horizontalCentered="1"/>
  <pageMargins left="0.59055118110236227" right="0.59055118110236227" top="0.78740157480314965" bottom="0.59055118110236227" header="0.51181102362204722" footer="0.51181102362204722"/>
  <pageSetup paperSize="9" fitToHeight="5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7"/>
  <sheetViews>
    <sheetView topLeftCell="A4" workbookViewId="0">
      <selection activeCell="C49" sqref="C49"/>
    </sheetView>
  </sheetViews>
  <sheetFormatPr defaultRowHeight="15"/>
  <cols>
    <col min="1" max="1" width="38.33203125" customWidth="1"/>
    <col min="2" max="2" width="18.08203125" customWidth="1"/>
    <col min="3" max="3" width="22.08203125" customWidth="1"/>
  </cols>
  <sheetData>
    <row r="1" spans="1:5" ht="26.25" customHeight="1">
      <c r="A1" s="27" t="s">
        <v>26</v>
      </c>
      <c r="B1" s="28"/>
      <c r="C1" s="28"/>
    </row>
    <row r="2" spans="1:5" ht="45.75" customHeight="1">
      <c r="A2" s="118" t="s">
        <v>196</v>
      </c>
      <c r="B2" s="118"/>
      <c r="C2" s="118"/>
      <c r="D2" s="12"/>
      <c r="E2" s="12"/>
    </row>
    <row r="3" spans="1:5" ht="20.25" customHeight="1">
      <c r="C3" s="13" t="s">
        <v>21</v>
      </c>
    </row>
    <row r="4" spans="1:5" ht="23.25" customHeight="1">
      <c r="A4" s="25" t="s">
        <v>15</v>
      </c>
      <c r="B4" s="65" t="s">
        <v>16</v>
      </c>
      <c r="C4" s="25" t="s">
        <v>17</v>
      </c>
    </row>
    <row r="5" spans="1:5" ht="23.25" customHeight="1">
      <c r="A5" s="26" t="s">
        <v>19</v>
      </c>
      <c r="B5" s="25">
        <v>193.44</v>
      </c>
      <c r="C5" s="26"/>
    </row>
    <row r="6" spans="1:5" ht="23.25" customHeight="1">
      <c r="A6" s="26" t="s">
        <v>71</v>
      </c>
      <c r="B6" s="25">
        <v>68.83</v>
      </c>
      <c r="C6" s="26"/>
    </row>
    <row r="7" spans="1:5" ht="23.25" customHeight="1">
      <c r="A7" s="26" t="s">
        <v>72</v>
      </c>
      <c r="B7" s="25">
        <v>12.09</v>
      </c>
      <c r="C7" s="26"/>
    </row>
    <row r="8" spans="1:5" ht="23.25" customHeight="1">
      <c r="A8" s="63" t="s">
        <v>117</v>
      </c>
      <c r="B8" s="25">
        <v>5.74</v>
      </c>
      <c r="C8" s="26"/>
    </row>
    <row r="9" spans="1:5" ht="23.25" customHeight="1">
      <c r="A9" s="63" t="s">
        <v>118</v>
      </c>
      <c r="B9" s="25">
        <v>53.19</v>
      </c>
      <c r="C9" s="26"/>
    </row>
    <row r="10" spans="1:5" ht="23.25" customHeight="1">
      <c r="A10" s="26" t="s">
        <v>73</v>
      </c>
      <c r="B10" s="25">
        <v>26.12</v>
      </c>
      <c r="C10" s="26"/>
    </row>
    <row r="11" spans="1:5" ht="23.25" customHeight="1">
      <c r="A11" s="63" t="s">
        <v>119</v>
      </c>
      <c r="B11" s="25"/>
      <c r="C11" s="26"/>
    </row>
    <row r="12" spans="1:5" ht="23.25" customHeight="1">
      <c r="A12" s="63" t="s">
        <v>120</v>
      </c>
      <c r="B12" s="25">
        <v>7.84</v>
      </c>
      <c r="C12" s="26"/>
    </row>
    <row r="13" spans="1:5" ht="23.25" customHeight="1">
      <c r="A13" s="63" t="s">
        <v>121</v>
      </c>
      <c r="B13" s="25"/>
      <c r="C13" s="26"/>
    </row>
    <row r="14" spans="1:5" ht="23.25" customHeight="1">
      <c r="A14" s="26" t="s">
        <v>83</v>
      </c>
      <c r="B14" s="25">
        <v>0.12</v>
      </c>
      <c r="C14" s="26"/>
    </row>
    <row r="15" spans="1:5" ht="23.25" customHeight="1">
      <c r="A15" s="63" t="s">
        <v>122</v>
      </c>
      <c r="B15" s="25">
        <v>10.45</v>
      </c>
      <c r="C15" s="26"/>
    </row>
    <row r="16" spans="1:5" ht="23.25" customHeight="1">
      <c r="A16" s="26" t="s">
        <v>74</v>
      </c>
      <c r="B16" s="25">
        <v>9.06</v>
      </c>
      <c r="C16" s="26"/>
    </row>
    <row r="17" spans="1:3" ht="23.25" customHeight="1">
      <c r="A17" s="26" t="s">
        <v>20</v>
      </c>
      <c r="B17" s="25"/>
      <c r="C17" s="26"/>
    </row>
    <row r="18" spans="1:3" ht="23.25" customHeight="1">
      <c r="A18" s="63" t="s">
        <v>123</v>
      </c>
      <c r="B18" s="25"/>
      <c r="C18" s="26"/>
    </row>
    <row r="19" spans="1:3" ht="23.25" customHeight="1">
      <c r="A19" s="63" t="s">
        <v>124</v>
      </c>
      <c r="B19" s="25"/>
      <c r="C19" s="26"/>
    </row>
    <row r="20" spans="1:3" ht="23.25" customHeight="1">
      <c r="A20" s="63" t="s">
        <v>125</v>
      </c>
      <c r="B20" s="25"/>
      <c r="C20" s="26"/>
    </row>
    <row r="21" spans="1:3" ht="23.25" customHeight="1">
      <c r="A21" s="63" t="s">
        <v>126</v>
      </c>
      <c r="B21" s="25"/>
      <c r="C21" s="26"/>
    </row>
    <row r="22" spans="1:3" ht="23.25" customHeight="1">
      <c r="A22" s="63" t="s">
        <v>127</v>
      </c>
      <c r="B22" s="25"/>
      <c r="C22" s="26"/>
    </row>
    <row r="23" spans="1:3" ht="23.25" customHeight="1">
      <c r="A23" s="63" t="s">
        <v>128</v>
      </c>
      <c r="B23" s="25"/>
      <c r="C23" s="26"/>
    </row>
    <row r="24" spans="1:3" ht="23.25" customHeight="1">
      <c r="A24" s="63" t="s">
        <v>159</v>
      </c>
      <c r="B24" s="25"/>
      <c r="C24" s="26"/>
    </row>
    <row r="25" spans="1:3" ht="23.25" customHeight="1">
      <c r="A25" s="63" t="s">
        <v>129</v>
      </c>
      <c r="B25" s="25"/>
      <c r="C25" s="26"/>
    </row>
    <row r="26" spans="1:3" ht="23.25" customHeight="1">
      <c r="A26" s="63" t="s">
        <v>130</v>
      </c>
      <c r="B26" s="25"/>
      <c r="C26" s="26"/>
    </row>
    <row r="27" spans="1:3" ht="23.25" customHeight="1">
      <c r="A27" s="63" t="s">
        <v>131</v>
      </c>
      <c r="B27" s="25"/>
      <c r="C27" s="26"/>
    </row>
    <row r="28" spans="1:3" ht="23.25" customHeight="1">
      <c r="A28" s="63" t="s">
        <v>132</v>
      </c>
      <c r="B28" s="25"/>
      <c r="C28" s="26"/>
    </row>
    <row r="29" spans="1:3" ht="23.25" customHeight="1">
      <c r="A29" s="63" t="s">
        <v>133</v>
      </c>
      <c r="B29" s="25"/>
      <c r="C29" s="26"/>
    </row>
    <row r="30" spans="1:3" ht="23.25" customHeight="1">
      <c r="A30" s="63" t="s">
        <v>134</v>
      </c>
      <c r="B30" s="25"/>
      <c r="C30" s="26"/>
    </row>
    <row r="31" spans="1:3" ht="23.25" customHeight="1">
      <c r="A31" s="26" t="s">
        <v>75</v>
      </c>
      <c r="B31" s="25"/>
      <c r="C31" s="26"/>
    </row>
    <row r="32" spans="1:3" ht="23.25" customHeight="1">
      <c r="A32" s="63" t="s">
        <v>135</v>
      </c>
      <c r="B32" s="25"/>
      <c r="C32" s="26"/>
    </row>
    <row r="33" spans="1:3" ht="23.25" customHeight="1">
      <c r="A33" s="63" t="s">
        <v>136</v>
      </c>
      <c r="B33" s="25"/>
      <c r="C33" s="26"/>
    </row>
    <row r="34" spans="1:3" ht="23.25" customHeight="1">
      <c r="A34" s="63" t="s">
        <v>137</v>
      </c>
      <c r="B34" s="25"/>
      <c r="C34" s="26"/>
    </row>
    <row r="35" spans="1:3" ht="23.25" customHeight="1">
      <c r="A35" s="63" t="s">
        <v>187</v>
      </c>
      <c r="B35" s="25"/>
      <c r="C35" s="26"/>
    </row>
    <row r="36" spans="1:3" ht="23.25" customHeight="1">
      <c r="A36" s="63" t="s">
        <v>139</v>
      </c>
      <c r="B36" s="25"/>
      <c r="C36" s="26"/>
    </row>
    <row r="37" spans="1:3" ht="23.25" customHeight="1">
      <c r="A37" s="63" t="s">
        <v>138</v>
      </c>
      <c r="B37" s="25"/>
      <c r="C37" s="26"/>
    </row>
    <row r="38" spans="1:3" ht="23.25" customHeight="1">
      <c r="A38" s="63" t="s">
        <v>140</v>
      </c>
      <c r="B38" s="25"/>
      <c r="C38" s="26"/>
    </row>
    <row r="39" spans="1:3" ht="23.25" customHeight="1">
      <c r="A39" s="26" t="s">
        <v>76</v>
      </c>
      <c r="B39" s="25"/>
      <c r="C39" s="26"/>
    </row>
    <row r="40" spans="1:3" ht="23.25" customHeight="1">
      <c r="A40" s="63" t="s">
        <v>141</v>
      </c>
      <c r="B40" s="25"/>
      <c r="C40" s="26"/>
    </row>
    <row r="41" spans="1:3" ht="23.25" customHeight="1">
      <c r="A41" s="63" t="s">
        <v>142</v>
      </c>
      <c r="B41" s="25"/>
      <c r="C41" s="26"/>
    </row>
    <row r="42" spans="1:3" ht="23.25" customHeight="1">
      <c r="A42" s="63" t="s">
        <v>143</v>
      </c>
      <c r="B42" s="25"/>
      <c r="C42" s="26"/>
    </row>
    <row r="43" spans="1:3" ht="23.25" customHeight="1">
      <c r="A43" s="63" t="s">
        <v>144</v>
      </c>
      <c r="B43" s="25"/>
      <c r="C43" s="26"/>
    </row>
    <row r="44" spans="1:3" ht="23.25" customHeight="1">
      <c r="A44" s="64" t="s">
        <v>77</v>
      </c>
      <c r="B44" s="25"/>
      <c r="C44" s="26"/>
    </row>
    <row r="45" spans="1:3" ht="23.25" customHeight="1">
      <c r="A45" s="26" t="s">
        <v>84</v>
      </c>
      <c r="B45" s="25">
        <v>14.04</v>
      </c>
      <c r="C45" s="26"/>
    </row>
    <row r="46" spans="1:3" ht="23.25" customHeight="1">
      <c r="A46" s="26" t="s">
        <v>78</v>
      </c>
      <c r="B46" s="25"/>
      <c r="C46" s="26"/>
    </row>
    <row r="47" spans="1:3" ht="23.25" customHeight="1">
      <c r="A47" s="26" t="s">
        <v>79</v>
      </c>
      <c r="B47" s="25"/>
      <c r="C47" s="26"/>
    </row>
    <row r="48" spans="1:3" ht="23.25" customHeight="1">
      <c r="A48" s="63" t="s">
        <v>145</v>
      </c>
      <c r="B48" s="25"/>
      <c r="C48" s="26"/>
    </row>
    <row r="49" spans="1:3" ht="23.25" customHeight="1">
      <c r="A49" s="26" t="s">
        <v>80</v>
      </c>
      <c r="B49" s="25"/>
      <c r="C49" s="26"/>
    </row>
    <row r="50" spans="1:3" ht="23.25" customHeight="1">
      <c r="A50" s="26" t="s">
        <v>81</v>
      </c>
      <c r="B50" s="25"/>
      <c r="C50" s="26"/>
    </row>
    <row r="51" spans="1:3" ht="23.25" customHeight="1">
      <c r="A51" s="63" t="s">
        <v>146</v>
      </c>
      <c r="B51" s="25"/>
      <c r="C51" s="26"/>
    </row>
    <row r="52" spans="1:3" ht="23.25" customHeight="1">
      <c r="A52" s="63" t="s">
        <v>147</v>
      </c>
      <c r="B52" s="25"/>
      <c r="C52" s="26"/>
    </row>
    <row r="53" spans="1:3" ht="23.25" customHeight="1">
      <c r="A53" s="63" t="s">
        <v>148</v>
      </c>
      <c r="B53" s="25"/>
      <c r="C53" s="26"/>
    </row>
    <row r="54" spans="1:3" ht="23.25" customHeight="1">
      <c r="A54" s="63" t="s">
        <v>149</v>
      </c>
      <c r="B54" s="25"/>
      <c r="C54" s="26"/>
    </row>
    <row r="55" spans="1:3" ht="23.25" customHeight="1">
      <c r="A55" s="63" t="s">
        <v>188</v>
      </c>
      <c r="B55" s="25"/>
      <c r="C55" s="26"/>
    </row>
    <row r="56" spans="1:3" ht="23.25" customHeight="1">
      <c r="A56" s="26" t="s">
        <v>82</v>
      </c>
      <c r="B56" s="25">
        <v>14.04</v>
      </c>
      <c r="C56" s="26"/>
    </row>
    <row r="57" spans="1:3" ht="23.25" customHeight="1">
      <c r="A57" s="65" t="s">
        <v>18</v>
      </c>
      <c r="B57" s="25">
        <v>207.48</v>
      </c>
      <c r="C57" s="26"/>
    </row>
  </sheetData>
  <mergeCells count="1">
    <mergeCell ref="A2:C2"/>
  </mergeCells>
  <phoneticPr fontId="4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7"/>
  <sheetViews>
    <sheetView showGridLines="0" showZeros="0" topLeftCell="A7" zoomScaleSheetLayoutView="100" workbookViewId="0">
      <selection activeCell="A3" sqref="A3:K3"/>
    </sheetView>
  </sheetViews>
  <sheetFormatPr defaultColWidth="6.83203125" defaultRowHeight="12"/>
  <cols>
    <col min="1" max="1" width="18.08203125" style="5" customWidth="1"/>
    <col min="2" max="2" width="15.33203125" style="5" customWidth="1"/>
    <col min="3" max="11" width="9.83203125" style="5" customWidth="1"/>
    <col min="12" max="16384" width="6.83203125" style="5"/>
  </cols>
  <sheetData>
    <row r="1" spans="1:11" ht="16.5" customHeight="1">
      <c r="A1" s="29" t="s">
        <v>47</v>
      </c>
      <c r="B1" s="15"/>
      <c r="C1" s="15"/>
      <c r="D1" s="15"/>
      <c r="E1" s="15"/>
      <c r="F1" s="15"/>
      <c r="G1" s="15"/>
      <c r="H1" s="15"/>
      <c r="I1" s="15"/>
      <c r="J1" s="6"/>
      <c r="K1" s="6"/>
    </row>
    <row r="2" spans="1:11" ht="16.5" customHeight="1">
      <c r="A2" s="15"/>
      <c r="B2" s="15"/>
      <c r="C2" s="15"/>
      <c r="D2" s="15"/>
      <c r="E2" s="15"/>
      <c r="F2" s="15"/>
      <c r="G2" s="15"/>
      <c r="H2" s="15"/>
      <c r="I2" s="15"/>
      <c r="J2" s="6"/>
      <c r="K2" s="6"/>
    </row>
    <row r="3" spans="1:11" ht="29.25" customHeight="1">
      <c r="A3" s="112" t="s">
        <v>197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26.25" customHeight="1">
      <c r="A4" s="17"/>
      <c r="B4" s="17"/>
      <c r="C4" s="17"/>
      <c r="D4" s="17"/>
      <c r="E4" s="17"/>
      <c r="F4" s="17"/>
      <c r="G4" s="17"/>
      <c r="H4" s="17"/>
      <c r="I4" s="17"/>
      <c r="J4" s="119" t="s">
        <v>151</v>
      </c>
      <c r="K4" s="119"/>
    </row>
    <row r="5" spans="1:11" ht="26.25" customHeight="1">
      <c r="A5" s="103" t="s">
        <v>150</v>
      </c>
      <c r="B5" s="113"/>
      <c r="C5" s="103" t="s">
        <v>152</v>
      </c>
      <c r="D5" s="113"/>
      <c r="E5" s="113"/>
      <c r="F5" s="103" t="s">
        <v>153</v>
      </c>
      <c r="G5" s="113"/>
      <c r="H5" s="113"/>
      <c r="I5" s="103" t="s">
        <v>154</v>
      </c>
      <c r="J5" s="113"/>
      <c r="K5" s="113"/>
    </row>
    <row r="6" spans="1:11" s="4" customFormat="1" ht="27.75" customHeight="1">
      <c r="A6" s="59" t="s">
        <v>39</v>
      </c>
      <c r="B6" s="59" t="s">
        <v>38</v>
      </c>
      <c r="C6" s="59" t="s">
        <v>18</v>
      </c>
      <c r="D6" s="59" t="s">
        <v>41</v>
      </c>
      <c r="E6" s="59" t="s">
        <v>42</v>
      </c>
      <c r="F6" s="59" t="s">
        <v>18</v>
      </c>
      <c r="G6" s="59" t="s">
        <v>41</v>
      </c>
      <c r="H6" s="59" t="s">
        <v>42</v>
      </c>
      <c r="I6" s="59" t="s">
        <v>18</v>
      </c>
      <c r="J6" s="59" t="s">
        <v>41</v>
      </c>
      <c r="K6" s="59" t="s">
        <v>42</v>
      </c>
    </row>
    <row r="7" spans="1:11" s="4" customFormat="1" ht="30" customHeight="1">
      <c r="A7" s="68" t="s">
        <v>186</v>
      </c>
      <c r="B7" s="19"/>
      <c r="C7" s="19"/>
      <c r="D7" s="19"/>
      <c r="E7" s="19"/>
      <c r="F7" s="19"/>
      <c r="G7" s="19"/>
      <c r="H7" s="19"/>
      <c r="I7" s="19"/>
      <c r="J7" s="20"/>
      <c r="K7" s="20"/>
    </row>
    <row r="8" spans="1:11" s="4" customFormat="1" ht="30" customHeight="1">
      <c r="A8" s="68"/>
      <c r="B8" s="19"/>
      <c r="C8" s="19"/>
      <c r="D8" s="19"/>
      <c r="E8" s="19"/>
      <c r="F8" s="19"/>
      <c r="G8" s="19"/>
      <c r="H8" s="19"/>
      <c r="I8" s="19"/>
      <c r="J8" s="20"/>
      <c r="K8" s="20"/>
    </row>
    <row r="9" spans="1:11" s="4" customFormat="1" ht="30" customHeight="1">
      <c r="A9" s="68"/>
      <c r="B9" s="19"/>
      <c r="C9" s="19"/>
      <c r="D9" s="19"/>
      <c r="E9" s="19"/>
      <c r="F9" s="19"/>
      <c r="G9" s="19"/>
      <c r="H9" s="19"/>
      <c r="I9" s="19"/>
      <c r="J9" s="20"/>
      <c r="K9" s="20"/>
    </row>
    <row r="10" spans="1:11" s="4" customFormat="1" ht="30" customHeight="1">
      <c r="A10" s="67"/>
      <c r="B10" s="19"/>
      <c r="C10" s="19"/>
      <c r="D10" s="19"/>
      <c r="E10" s="19"/>
      <c r="F10" s="19"/>
      <c r="G10" s="19"/>
      <c r="H10" s="19"/>
      <c r="I10" s="19"/>
      <c r="J10" s="20"/>
      <c r="K10" s="20"/>
    </row>
    <row r="11" spans="1:11" customFormat="1" ht="30" customHeight="1">
      <c r="A11" s="67"/>
      <c r="B11" s="22"/>
      <c r="C11" s="22"/>
      <c r="D11" s="22"/>
      <c r="E11" s="22"/>
      <c r="F11" s="22"/>
      <c r="G11" s="22"/>
      <c r="H11" s="22"/>
      <c r="I11" s="22"/>
      <c r="J11" s="23"/>
      <c r="K11" s="23"/>
    </row>
    <row r="12" spans="1:11" customFormat="1" ht="30" customHeight="1">
      <c r="A12" s="67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customFormat="1" ht="30" customHeight="1">
      <c r="A13" s="67"/>
      <c r="B13" s="19"/>
      <c r="C13" s="19"/>
      <c r="D13" s="19"/>
      <c r="E13" s="19"/>
      <c r="F13" s="19"/>
      <c r="G13" s="19"/>
      <c r="H13" s="19"/>
      <c r="I13" s="19"/>
      <c r="J13" s="21"/>
      <c r="K13" s="21"/>
    </row>
    <row r="14" spans="1:11" ht="30" customHeight="1">
      <c r="A14" s="67"/>
      <c r="B14" s="21"/>
      <c r="C14" s="21"/>
      <c r="D14" s="21"/>
      <c r="E14" s="21"/>
      <c r="F14" s="21"/>
      <c r="G14" s="21"/>
      <c r="H14" s="21"/>
      <c r="I14" s="19"/>
      <c r="J14" s="21"/>
      <c r="K14" s="21"/>
    </row>
    <row r="15" spans="1:11" ht="30" customHeight="1">
      <c r="A15" s="67"/>
      <c r="B15" s="19"/>
      <c r="C15" s="19"/>
      <c r="D15" s="19"/>
      <c r="E15" s="19"/>
      <c r="F15" s="19"/>
      <c r="G15" s="19"/>
      <c r="H15" s="19"/>
      <c r="I15" s="19"/>
      <c r="J15" s="21"/>
      <c r="K15" s="21"/>
    </row>
    <row r="16" spans="1:11" ht="30" customHeight="1">
      <c r="A16" s="67"/>
      <c r="B16" s="19"/>
      <c r="C16" s="19"/>
      <c r="D16" s="19"/>
      <c r="E16" s="19"/>
      <c r="F16" s="19"/>
      <c r="G16" s="19"/>
      <c r="H16" s="19"/>
      <c r="I16" s="19"/>
      <c r="J16" s="21"/>
      <c r="K16" s="21"/>
    </row>
    <row r="17" spans="1:11" ht="30" customHeight="1">
      <c r="A17" s="67"/>
      <c r="B17" s="19"/>
      <c r="C17" s="19"/>
      <c r="D17" s="19"/>
      <c r="E17" s="19"/>
      <c r="F17" s="19"/>
      <c r="G17" s="19"/>
      <c r="H17" s="19"/>
      <c r="I17" s="19"/>
      <c r="J17" s="21"/>
      <c r="K17" s="21"/>
    </row>
  </sheetData>
  <mergeCells count="6">
    <mergeCell ref="A3:K3"/>
    <mergeCell ref="I5:K5"/>
    <mergeCell ref="C5:E5"/>
    <mergeCell ref="A5:B5"/>
    <mergeCell ref="F5:H5"/>
    <mergeCell ref="J4:K4"/>
  </mergeCells>
  <phoneticPr fontId="17" type="noConversion"/>
  <printOptions horizontalCentered="1"/>
  <pageMargins left="0.59055118110236227" right="0.59055118110236227" top="0.78740157480314965" bottom="0.59055118110236227" header="0.51181102362204722" footer="0.51181102362204722"/>
  <pageSetup paperSize="9" fitToHeight="5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2"/>
  <sheetViews>
    <sheetView topLeftCell="A10" zoomScaleSheetLayoutView="100" workbookViewId="0">
      <selection activeCell="A3" sqref="A3:B3"/>
    </sheetView>
  </sheetViews>
  <sheetFormatPr defaultColWidth="9" defaultRowHeight="15"/>
  <cols>
    <col min="1" max="1" width="56.83203125" customWidth="1"/>
    <col min="2" max="2" width="60.33203125" customWidth="1"/>
  </cols>
  <sheetData>
    <row r="1" spans="1:2" ht="23.25" customHeight="1">
      <c r="A1" s="30" t="s">
        <v>69</v>
      </c>
    </row>
    <row r="2" spans="1:2" ht="19.5" customHeight="1">
      <c r="A2" s="2"/>
      <c r="B2" s="1"/>
    </row>
    <row r="3" spans="1:2" ht="30" customHeight="1">
      <c r="A3" s="101" t="s">
        <v>198</v>
      </c>
      <c r="B3" s="101"/>
    </row>
    <row r="4" spans="1:2" ht="16.5" customHeight="1">
      <c r="A4" s="3"/>
      <c r="B4" s="16" t="s">
        <v>0</v>
      </c>
    </row>
    <row r="5" spans="1:2" ht="38.25" customHeight="1">
      <c r="A5" s="66" t="s">
        <v>3</v>
      </c>
      <c r="B5" s="66" t="s">
        <v>155</v>
      </c>
    </row>
    <row r="6" spans="1:2" ht="38.25" customHeight="1">
      <c r="A6" s="18" t="s">
        <v>8</v>
      </c>
      <c r="B6" s="76">
        <v>0</v>
      </c>
    </row>
    <row r="7" spans="1:2" ht="38.25" customHeight="1">
      <c r="A7" s="21" t="s">
        <v>9</v>
      </c>
      <c r="B7" s="76">
        <v>0</v>
      </c>
    </row>
    <row r="8" spans="1:2" ht="38.25" customHeight="1">
      <c r="A8" s="21" t="s">
        <v>10</v>
      </c>
      <c r="B8" s="76">
        <v>0</v>
      </c>
    </row>
    <row r="9" spans="1:2" ht="38.25" customHeight="1">
      <c r="A9" s="24" t="s">
        <v>11</v>
      </c>
      <c r="B9" s="88">
        <v>0</v>
      </c>
    </row>
    <row r="10" spans="1:2" ht="38.25" customHeight="1">
      <c r="A10" s="31" t="s">
        <v>12</v>
      </c>
      <c r="B10" s="88">
        <v>0</v>
      </c>
    </row>
    <row r="11" spans="1:2" ht="38.25" customHeight="1">
      <c r="A11" s="32" t="s">
        <v>13</v>
      </c>
      <c r="B11" s="90">
        <v>0</v>
      </c>
    </row>
    <row r="12" spans="1:2" ht="91.5" customHeight="1">
      <c r="A12" s="120" t="s">
        <v>22</v>
      </c>
      <c r="B12" s="120"/>
    </row>
  </sheetData>
  <mergeCells count="2">
    <mergeCell ref="A3:B3"/>
    <mergeCell ref="A12:B12"/>
  </mergeCells>
  <phoneticPr fontId="4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6"/>
  <sheetViews>
    <sheetView zoomScaleSheetLayoutView="100" workbookViewId="0">
      <selection activeCell="A2" sqref="A2:N2"/>
    </sheetView>
  </sheetViews>
  <sheetFormatPr defaultColWidth="9" defaultRowHeight="15"/>
  <cols>
    <col min="1" max="4" width="8.75" customWidth="1"/>
  </cols>
  <sheetData>
    <row r="1" spans="1:14" ht="31.5" customHeight="1">
      <c r="A1" s="49" t="s">
        <v>67</v>
      </c>
      <c r="B1" s="33"/>
      <c r="C1" s="34"/>
      <c r="D1" s="34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33" customHeight="1">
      <c r="A2" s="131" t="s">
        <v>199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ht="26.25" customHeight="1">
      <c r="A3" s="124" t="s">
        <v>68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22.5" customHeight="1">
      <c r="A4" s="132" t="s">
        <v>48</v>
      </c>
      <c r="B4" s="135" t="s">
        <v>49</v>
      </c>
      <c r="C4" s="135" t="s">
        <v>50</v>
      </c>
      <c r="D4" s="135" t="s">
        <v>51</v>
      </c>
      <c r="E4" s="40" t="s">
        <v>52</v>
      </c>
      <c r="F4" s="40"/>
      <c r="G4" s="40"/>
      <c r="H4" s="40"/>
      <c r="I4" s="40"/>
      <c r="J4" s="40"/>
      <c r="K4" s="40"/>
      <c r="L4" s="40"/>
      <c r="M4" s="40"/>
      <c r="N4" s="125" t="s">
        <v>53</v>
      </c>
    </row>
    <row r="5" spans="1:14" ht="37.5" customHeight="1">
      <c r="A5" s="133"/>
      <c r="B5" s="135"/>
      <c r="C5" s="135"/>
      <c r="D5" s="135"/>
      <c r="E5" s="128" t="s">
        <v>54</v>
      </c>
      <c r="F5" s="40" t="s">
        <v>55</v>
      </c>
      <c r="G5" s="40"/>
      <c r="H5" s="40"/>
      <c r="I5" s="40"/>
      <c r="J5" s="41"/>
      <c r="K5" s="41"/>
      <c r="L5" s="129" t="s">
        <v>157</v>
      </c>
      <c r="M5" s="129" t="s">
        <v>158</v>
      </c>
      <c r="N5" s="126"/>
    </row>
    <row r="6" spans="1:14" ht="78.75" customHeight="1">
      <c r="A6" s="134"/>
      <c r="B6" s="135"/>
      <c r="C6" s="135"/>
      <c r="D6" s="135"/>
      <c r="E6" s="128"/>
      <c r="F6" s="42" t="s">
        <v>56</v>
      </c>
      <c r="G6" s="43" t="s">
        <v>57</v>
      </c>
      <c r="H6" s="43" t="s">
        <v>58</v>
      </c>
      <c r="I6" s="43" t="s">
        <v>59</v>
      </c>
      <c r="J6" s="43" t="s">
        <v>60</v>
      </c>
      <c r="K6" s="44" t="s">
        <v>61</v>
      </c>
      <c r="L6" s="130"/>
      <c r="M6" s="130"/>
      <c r="N6" s="127"/>
    </row>
    <row r="7" spans="1:14" ht="24" customHeight="1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24" customHeight="1">
      <c r="A8" s="47"/>
      <c r="B8" s="37"/>
      <c r="C8" s="38"/>
      <c r="D8" s="38"/>
      <c r="E8" s="39"/>
      <c r="F8" s="39"/>
      <c r="G8" s="39"/>
      <c r="H8" s="39"/>
      <c r="I8" s="39"/>
      <c r="J8" s="39"/>
      <c r="K8" s="39"/>
      <c r="L8" s="39"/>
      <c r="M8" s="39"/>
      <c r="N8" s="38"/>
    </row>
    <row r="9" spans="1:14" ht="24" customHeight="1">
      <c r="A9" s="47"/>
      <c r="B9" s="37"/>
      <c r="C9" s="38"/>
      <c r="D9" s="38"/>
      <c r="E9" s="39"/>
      <c r="F9" s="39"/>
      <c r="G9" s="39"/>
      <c r="H9" s="39"/>
      <c r="I9" s="39"/>
      <c r="J9" s="39"/>
      <c r="K9" s="39"/>
      <c r="L9" s="39"/>
      <c r="M9" s="39"/>
      <c r="N9" s="38"/>
    </row>
    <row r="10" spans="1:14" ht="24" customHeight="1">
      <c r="A10" s="47"/>
      <c r="B10" s="37"/>
      <c r="C10" s="38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8"/>
    </row>
    <row r="11" spans="1:14" ht="24" customHeight="1">
      <c r="A11" s="47"/>
      <c r="B11" s="37"/>
      <c r="C11" s="38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8"/>
    </row>
    <row r="12" spans="1:14" ht="24" customHeight="1">
      <c r="A12" s="47"/>
      <c r="B12" s="37"/>
      <c r="C12" s="38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8"/>
    </row>
    <row r="13" spans="1:14" ht="24" customHeight="1">
      <c r="A13" s="47"/>
      <c r="B13" s="37"/>
      <c r="C13" s="38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8"/>
    </row>
    <row r="14" spans="1:14" ht="24" customHeight="1">
      <c r="A14" s="47"/>
      <c r="B14" s="37"/>
      <c r="C14" s="38"/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8"/>
    </row>
    <row r="15" spans="1:14" ht="24" customHeight="1">
      <c r="A15" s="47"/>
      <c r="B15" s="37"/>
      <c r="C15" s="38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8"/>
    </row>
    <row r="16" spans="1:14" ht="24" customHeight="1">
      <c r="A16" s="121" t="s">
        <v>63</v>
      </c>
      <c r="B16" s="122"/>
      <c r="C16" s="122"/>
      <c r="D16" s="123"/>
      <c r="E16" s="39"/>
      <c r="F16" s="39"/>
      <c r="G16" s="39"/>
      <c r="H16" s="39"/>
      <c r="I16" s="39"/>
      <c r="J16" s="39"/>
      <c r="K16" s="39"/>
      <c r="L16" s="39"/>
      <c r="M16" s="39"/>
      <c r="N16" s="38"/>
    </row>
  </sheetData>
  <mergeCells count="11">
    <mergeCell ref="A2:N2"/>
    <mergeCell ref="A4:A6"/>
    <mergeCell ref="B4:B6"/>
    <mergeCell ref="C4:C6"/>
    <mergeCell ref="D4:D6"/>
    <mergeCell ref="A16:D16"/>
    <mergeCell ref="A3:N3"/>
    <mergeCell ref="N4:N6"/>
    <mergeCell ref="E5:E6"/>
    <mergeCell ref="L5:L6"/>
    <mergeCell ref="M5:M6"/>
  </mergeCells>
  <phoneticPr fontId="4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3</vt:i4>
      </vt:variant>
    </vt:vector>
  </HeadingPairs>
  <TitlesOfParts>
    <vt:vector size="13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附件10</vt:lpstr>
      <vt:lpstr>附件1!Print_Titles</vt:lpstr>
      <vt:lpstr>附件4!Print_Titles</vt:lpstr>
      <vt:lpstr>附件6!Print_Titles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123</dc:creator>
  <cp:keywords/>
  <dc:description/>
  <cp:lastModifiedBy>27563</cp:lastModifiedBy>
  <cp:revision/>
  <cp:lastPrinted>2018-05-02T01:30:59Z</cp:lastPrinted>
  <dcterms:created xsi:type="dcterms:W3CDTF">1996-12-17T01:32:42Z</dcterms:created>
  <dcterms:modified xsi:type="dcterms:W3CDTF">2018-05-11T08:36:00Z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2052-9.1.0.5041</vt:lpwstr>
  </property>
</Properties>
</file>