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495" windowHeight="10350" activeTab="4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25725"/>
</workbook>
</file>

<file path=xl/calcChain.xml><?xml version="1.0" encoding="utf-8"?>
<calcChain xmlns="http://schemas.openxmlformats.org/spreadsheetml/2006/main">
  <c r="B57" i="6"/>
  <c r="K22" i="2"/>
  <c r="J22"/>
  <c r="I22"/>
  <c r="H22"/>
  <c r="G22"/>
  <c r="F22"/>
  <c r="E22"/>
  <c r="D22"/>
  <c r="C22"/>
  <c r="J21"/>
  <c r="I21"/>
  <c r="J20"/>
  <c r="I20"/>
  <c r="J19"/>
  <c r="I19"/>
  <c r="K18"/>
  <c r="I18"/>
  <c r="K17"/>
  <c r="I17"/>
  <c r="K16"/>
  <c r="I16"/>
  <c r="K15"/>
  <c r="I15"/>
  <c r="K14"/>
  <c r="I14"/>
  <c r="J13"/>
  <c r="I13"/>
  <c r="K12"/>
  <c r="J12"/>
  <c r="I12"/>
  <c r="K11"/>
  <c r="J11"/>
  <c r="I11"/>
  <c r="J9"/>
  <c r="I9"/>
  <c r="J8"/>
  <c r="I8"/>
  <c r="J7"/>
  <c r="I7"/>
  <c r="E29" i="12"/>
  <c r="D29"/>
  <c r="E22" i="9"/>
  <c r="D22"/>
  <c r="C22"/>
  <c r="D21" i="8"/>
  <c r="C21"/>
  <c r="H29" i="1"/>
  <c r="G29"/>
  <c r="F29"/>
  <c r="D29"/>
  <c r="H25"/>
  <c r="H16"/>
  <c r="H15"/>
  <c r="D8"/>
</calcChain>
</file>

<file path=xl/sharedStrings.xml><?xml version="1.0" encoding="utf-8"?>
<sst xmlns="http://schemas.openxmlformats.org/spreadsheetml/2006/main" count="296" uniqueCount="171">
  <si>
    <t>附件1</t>
  </si>
  <si>
    <t>孝义市大孝堡乡中心卫生院2018年部门收支总表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</si>
  <si>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</si>
  <si>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</si>
  <si>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</si>
  <si>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</si>
  <si>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</si>
  <si>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</si>
  <si>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</si>
  <si>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</si>
  <si>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</si>
  <si>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</si>
  <si>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</si>
  <si>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</si>
  <si>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</si>
  <si>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</si>
  <si>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</si>
  <si>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</si>
  <si>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</si>
  <si>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</si>
  <si>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</si>
  <si>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</si>
  <si>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</si>
  <si>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</si>
  <si>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</si>
  <si>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</si>
  <si>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</si>
  <si>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</si>
  <si>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</si>
  <si>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</si>
  <si>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</si>
  <si>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</si>
  <si>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</si>
  <si>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</si>
  <si>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</si>
  <si>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</si>
  <si>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</si>
  <si>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</si>
  <si>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孝义市大孝堡乡中心卫生院2018年部门收入总表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</si>
  <si>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</si>
  <si>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</si>
  <si>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</si>
  <si>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</si>
  <si>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</si>
  <si>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</si>
  <si>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</si>
  <si>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</si>
  <si>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行政事业单位离退休</t>
  </si>
  <si>
    <t>机关事业单位基本养老保险缴费支出</t>
  </si>
  <si>
    <t>机关事业单位职业年金缴费支出</t>
  </si>
  <si>
    <t>医疗卫生与计划生育支出</t>
  </si>
  <si>
    <t>基层医疗卫生机构</t>
  </si>
  <si>
    <t>乡镇卫生院</t>
  </si>
  <si>
    <t>其他基层医疗卫生机构支出</t>
  </si>
  <si>
    <t>公共卫生</t>
  </si>
  <si>
    <t>基本公共卫生服务</t>
  </si>
  <si>
    <t>其他医疗卫生与计划生育支出</t>
  </si>
  <si>
    <t>住房保障支出</t>
  </si>
  <si>
    <t>住房改革支出</t>
  </si>
  <si>
    <t>住房公积金</t>
  </si>
  <si>
    <t>合    计</t>
  </si>
  <si>
    <t>附件3</t>
  </si>
  <si>
    <t>孝义市大孝堡乡中心卫生院2018年部门支出总表</t>
  </si>
  <si>
    <t>基本支出</t>
  </si>
  <si>
    <t>项目支出</t>
  </si>
  <si>
    <t>附件4</t>
  </si>
  <si>
    <t>孝义市大孝堡乡中心卫生院2018年财政拨款收支总表</t>
  </si>
  <si>
    <t>小计</t>
  </si>
  <si>
    <t>政府性基金预算</t>
  </si>
  <si>
    <t>二、政府性基金预算</t>
  </si>
  <si>
    <t>附件5</t>
  </si>
  <si>
    <t>孝义市大孝堡乡中心卫生院2018年一般公共预算支出预算表</t>
  </si>
  <si>
    <t>2017年预算数</t>
  </si>
  <si>
    <t>2018年预算数</t>
  </si>
  <si>
    <t>2018年预算数比2017年预算数增减%</t>
  </si>
  <si>
    <t>合计</t>
  </si>
  <si>
    <t>合   计</t>
  </si>
  <si>
    <t>附件6</t>
  </si>
  <si>
    <t>孝义市大孝堡乡中心卫生院2018年一般公共预算安排基本支出分经济科目表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</si>
  <si>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</si>
  <si>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</si>
  <si>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</si>
  <si>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</si>
  <si>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</si>
  <si>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</si>
  <si>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</si>
  <si>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</si>
  <si>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</si>
  <si>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</si>
  <si>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</si>
  <si>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</si>
  <si>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</si>
  <si>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</si>
  <si>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</si>
  <si>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</si>
  <si>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</si>
  <si>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</si>
  <si>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</si>
  <si>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</si>
  <si>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</si>
  <si>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</si>
  <si>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</si>
  <si>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</si>
  <si>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</si>
  <si>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</si>
  <si>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</si>
  <si>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</si>
  <si>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</si>
  <si>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</si>
  <si>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</si>
  <si>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</si>
  <si>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</si>
  <si>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</si>
  <si>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</si>
  <si>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</si>
  <si>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</si>
  <si>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</si>
  <si>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</si>
  <si>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</si>
  <si>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</si>
  <si>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</si>
  <si>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</si>
  <si>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</si>
  <si>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</si>
  <si>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</si>
  <si>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</si>
  <si>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</si>
  <si>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</si>
  <si>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</si>
  <si>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</si>
  <si>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</si>
  <si>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</si>
  <si>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</si>
  <si>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</si>
  <si>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孝义市大孝堡乡中心卫生院2018年政府性基金预算支出表</t>
  </si>
  <si>
    <t>2018年预算比2017年预算数增减</t>
  </si>
  <si>
    <t>附件8</t>
  </si>
  <si>
    <t>孝义市大孝堡乡中心卫生院2018年一般公共预算“三公”经费支出预算情况统计表</t>
  </si>
  <si>
    <t>合 计</t>
  </si>
  <si>
    <t>0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</si>
  <si>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</si>
  <si>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</si>
  <si>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</si>
  <si>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</si>
  <si>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</si>
  <si>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</si>
  <si>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</si>
  <si>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孝义市大孝堡乡中心卫生院2018年政府采购预算表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</si>
  <si>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</si>
  <si>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</si>
  <si>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</si>
  <si>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</si>
  <si>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</si>
  <si>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</si>
  <si>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</si>
  <si>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</si>
  <si>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</si>
  <si>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</si>
  <si>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</si>
  <si>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</si>
  <si>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</si>
  <si>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</si>
  <si>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</si>
  <si>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</si>
  <si>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</si>
  <si>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孝义市大孝堡乡中心卫生院2018年政府购买服务支出预算表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</si>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</sst>
</file>

<file path=xl/styles.xml><?xml version="1.0" encoding="utf-8"?>
<styleSheet xmlns="http://schemas.openxmlformats.org/spreadsheetml/2006/main">
  <numFmts count="3">
    <numFmt numFmtId="178" formatCode="* #,##0.0;* \-#,##0.0;* &quot;&quot;??;@"/>
    <numFmt numFmtId="179" formatCode="0.00_ "/>
    <numFmt numFmtId="180" formatCode="0_ "/>
  </numFmts>
  <fonts count="1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name val="黑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12" fillId="0" borderId="0" applyProtection="0"/>
  </cellStyleXfs>
  <cellXfs count="12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2" fillId="0" borderId="0" xfId="1" applyProtection="1"/>
    <xf numFmtId="0" fontId="12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Continuous" vertical="center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3" fillId="0" borderId="2" xfId="1" applyFont="1" applyBorder="1" applyProtection="1"/>
    <xf numFmtId="0" fontId="3" fillId="0" borderId="2" xfId="1" applyFont="1" applyBorder="1" applyAlignment="1" applyProtection="1">
      <alignment wrapText="1"/>
    </xf>
    <xf numFmtId="179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vertical="center"/>
    </xf>
    <xf numFmtId="180" fontId="0" fillId="0" borderId="2" xfId="0" applyNumberFormat="1" applyFont="1" applyFill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80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0" fillId="0" borderId="2" xfId="0" applyFont="1" applyBorder="1" applyAlignment="1" applyProtection="1">
      <alignment horizontal="center" vertical="center"/>
    </xf>
    <xf numFmtId="180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49" fontId="0" fillId="0" borderId="1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</xf>
    <xf numFmtId="180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0" fillId="0" borderId="2" xfId="0" applyNumberFormat="1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right"/>
    </xf>
    <xf numFmtId="0" fontId="0" fillId="0" borderId="2" xfId="0" applyFont="1" applyFill="1" applyBorder="1" applyProtection="1"/>
    <xf numFmtId="179" fontId="0" fillId="0" borderId="2" xfId="0" applyNumberFormat="1" applyFont="1" applyBorder="1" applyAlignment="1" applyProtection="1"/>
    <xf numFmtId="0" fontId="0" fillId="0" borderId="8" xfId="0" applyFont="1" applyBorder="1" applyAlignment="1" applyProtection="1">
      <alignment vertical="center"/>
    </xf>
    <xf numFmtId="180" fontId="0" fillId="0" borderId="2" xfId="0" applyNumberFormat="1" applyFont="1" applyBorder="1" applyAlignment="1" applyProtection="1">
      <alignment horizontal="left"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horizontal="right" vertical="center"/>
    </xf>
    <xf numFmtId="179" fontId="0" fillId="0" borderId="1" xfId="0" applyNumberFormat="1" applyFont="1" applyBorder="1" applyAlignment="1" applyProtection="1">
      <alignment vertical="center"/>
    </xf>
    <xf numFmtId="179" fontId="0" fillId="0" borderId="1" xfId="0" applyNumberFormat="1" applyFont="1" applyBorder="1" applyAlignment="1" applyProtection="1">
      <alignment horizontal="right" vertical="center"/>
    </xf>
    <xf numFmtId="180" fontId="0" fillId="0" borderId="1" xfId="0" applyNumberFormat="1" applyFont="1" applyBorder="1" applyAlignment="1" applyProtection="1">
      <alignment horizontal="left" vertical="center"/>
    </xf>
    <xf numFmtId="179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9" fontId="0" fillId="0" borderId="2" xfId="0" applyNumberFormat="1" applyFont="1" applyBorder="1" applyProtection="1"/>
    <xf numFmtId="179" fontId="3" fillId="0" borderId="2" xfId="0" applyNumberFormat="1" applyFont="1" applyBorder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80" fontId="0" fillId="0" borderId="2" xfId="0" applyNumberFormat="1" applyFont="1" applyBorder="1" applyAlignment="1" applyProtection="1">
      <protection locked="0"/>
    </xf>
    <xf numFmtId="0" fontId="0" fillId="0" borderId="2" xfId="0" applyFont="1" applyBorder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4" xfId="0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horizontal="right" vertical="center"/>
      <protection locked="0"/>
    </xf>
    <xf numFmtId="180" fontId="0" fillId="0" borderId="4" xfId="0" applyNumberFormat="1" applyFont="1" applyBorder="1" applyAlignment="1" applyProtection="1">
      <alignment vertical="center"/>
      <protection locked="0"/>
    </xf>
    <xf numFmtId="179" fontId="0" fillId="0" borderId="4" xfId="0" applyNumberFormat="1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wrapText="1"/>
    </xf>
    <xf numFmtId="0" fontId="0" fillId="0" borderId="8" xfId="0" applyFont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horizontal="left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9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79" fontId="0" fillId="0" borderId="4" xfId="0" applyNumberFormat="1" applyFont="1" applyFill="1" applyBorder="1" applyAlignment="1" applyProtection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/>
    </xf>
    <xf numFmtId="179" fontId="0" fillId="0" borderId="7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opLeftCell="A19" workbookViewId="0">
      <selection activeCell="C39" sqref="C39"/>
    </sheetView>
  </sheetViews>
  <sheetFormatPr defaultColWidth="6.875" defaultRowHeight="11.25"/>
  <cols>
    <col min="1" max="1" width="33" style="40" customWidth="1"/>
    <col min="2" max="4" width="9.25" style="40" customWidth="1"/>
    <col min="5" max="5" width="34.125" style="40" customWidth="1"/>
    <col min="6" max="8" width="10.25" style="40" customWidth="1"/>
    <col min="9" max="16384" width="6.875" style="40"/>
  </cols>
  <sheetData>
    <row r="1" spans="1:8" ht="16.5" customHeight="1">
      <c r="A1" s="27" t="s">
        <v>0</v>
      </c>
      <c r="B1" s="27"/>
      <c r="C1" s="27"/>
      <c r="D1" s="74"/>
      <c r="E1" s="74"/>
      <c r="F1" s="74"/>
      <c r="G1" s="74"/>
      <c r="H1" s="75"/>
    </row>
    <row r="2" spans="1:8" ht="18.75" customHeight="1">
      <c r="A2" s="76"/>
      <c r="B2" s="76"/>
      <c r="C2" s="76"/>
      <c r="D2" s="74"/>
      <c r="E2" s="74"/>
      <c r="F2" s="74"/>
      <c r="G2" s="74"/>
      <c r="H2" s="75"/>
    </row>
    <row r="3" spans="1:8" ht="21" customHeight="1">
      <c r="A3" s="88" t="s">
        <v>1</v>
      </c>
      <c r="B3" s="88"/>
      <c r="C3" s="88"/>
      <c r="D3" s="88"/>
      <c r="E3" s="88"/>
      <c r="F3" s="88"/>
      <c r="G3" s="88"/>
      <c r="H3" s="88"/>
    </row>
    <row r="4" spans="1:8" ht="14.25" customHeight="1">
      <c r="A4" s="77"/>
      <c r="B4" s="77"/>
      <c r="C4" s="77"/>
      <c r="D4" s="77"/>
      <c r="E4" s="77"/>
      <c r="F4" s="77"/>
      <c r="G4" s="77"/>
      <c r="H4" s="31" t="s">
        <v>2</v>
      </c>
    </row>
    <row r="5" spans="1:8" ht="24" customHeight="1">
      <c r="A5" s="89" t="s">
        <v>3</v>
      </c>
      <c r="B5" s="90"/>
      <c r="C5" s="90"/>
      <c r="D5" s="90"/>
      <c r="E5" s="89" t="s">
        <v>4</v>
      </c>
      <c r="F5" s="90"/>
      <c r="G5" s="90"/>
      <c r="H5" s="90"/>
    </row>
    <row r="6" spans="1:8" ht="24" customHeight="1">
      <c r="A6" s="94" t="s">
        <v>5</v>
      </c>
      <c r="B6" s="91" t="s">
        <v>6</v>
      </c>
      <c r="C6" s="92"/>
      <c r="D6" s="93"/>
      <c r="E6" s="96" t="s">
        <v>7</v>
      </c>
      <c r="F6" s="91" t="s">
        <v>6</v>
      </c>
      <c r="G6" s="92"/>
      <c r="H6" s="93"/>
    </row>
    <row r="7" spans="1:8" ht="48.75" customHeight="1">
      <c r="A7" s="95"/>
      <c r="B7" s="81" t="s">
        <v>8</v>
      </c>
      <c r="C7" s="81" t="s">
        <v>9</v>
      </c>
      <c r="D7" s="81" t="s">
        <v>10</v>
      </c>
      <c r="E7" s="97"/>
      <c r="F7" s="81" t="s">
        <v>8</v>
      </c>
      <c r="G7" s="81" t="s">
        <v>9</v>
      </c>
      <c r="H7" s="81" t="s">
        <v>10</v>
      </c>
    </row>
    <row r="8" spans="1:8" ht="24" customHeight="1">
      <c r="A8" s="35" t="s">
        <v>11</v>
      </c>
      <c r="B8" s="35">
        <v>359.45</v>
      </c>
      <c r="C8" s="35">
        <v>344.06</v>
      </c>
      <c r="D8" s="66">
        <f>(C8-B8)/B8*100</f>
        <v>-4.2815412435665596</v>
      </c>
      <c r="E8" s="44" t="s">
        <v>12</v>
      </c>
      <c r="F8" s="44"/>
      <c r="G8" s="44"/>
      <c r="H8" s="51"/>
    </row>
    <row r="9" spans="1:8" ht="24" customHeight="1">
      <c r="A9" s="35" t="s">
        <v>13</v>
      </c>
      <c r="B9" s="35"/>
      <c r="C9" s="35"/>
      <c r="D9" s="66"/>
      <c r="E9" s="44" t="s">
        <v>14</v>
      </c>
      <c r="F9" s="44"/>
      <c r="G9" s="44"/>
      <c r="H9" s="51"/>
    </row>
    <row r="10" spans="1:8" ht="24" customHeight="1">
      <c r="A10" s="35" t="s">
        <v>15</v>
      </c>
      <c r="B10" s="35"/>
      <c r="C10" s="35"/>
      <c r="D10" s="66"/>
      <c r="E10" s="44" t="s">
        <v>16</v>
      </c>
      <c r="F10" s="44"/>
      <c r="G10" s="44"/>
      <c r="H10" s="51"/>
    </row>
    <row r="11" spans="1:8" ht="24" customHeight="1">
      <c r="A11" s="35" t="s">
        <v>17</v>
      </c>
      <c r="B11" s="35"/>
      <c r="C11" s="35"/>
      <c r="D11" s="66"/>
      <c r="E11" s="35" t="s">
        <v>18</v>
      </c>
      <c r="F11" s="35"/>
      <c r="G11" s="35"/>
      <c r="H11" s="51"/>
    </row>
    <row r="12" spans="1:8" ht="24" customHeight="1">
      <c r="A12" s="35"/>
      <c r="B12" s="35"/>
      <c r="C12" s="35"/>
      <c r="D12" s="66"/>
      <c r="E12" s="44" t="s">
        <v>19</v>
      </c>
      <c r="F12" s="44"/>
      <c r="G12" s="44"/>
      <c r="H12" s="51"/>
    </row>
    <row r="13" spans="1:8" ht="24" customHeight="1">
      <c r="A13" s="35"/>
      <c r="B13" s="35"/>
      <c r="C13" s="35"/>
      <c r="D13" s="66"/>
      <c r="E13" s="44" t="s">
        <v>20</v>
      </c>
      <c r="F13" s="44"/>
      <c r="G13" s="44"/>
      <c r="H13" s="51"/>
    </row>
    <row r="14" spans="1:8" ht="24" customHeight="1">
      <c r="A14" s="35"/>
      <c r="B14" s="35"/>
      <c r="C14" s="35"/>
      <c r="D14" s="66"/>
      <c r="E14" s="35" t="s">
        <v>21</v>
      </c>
      <c r="F14" s="35"/>
      <c r="G14" s="35"/>
      <c r="H14" s="35"/>
    </row>
    <row r="15" spans="1:8" ht="24" customHeight="1">
      <c r="A15" s="35"/>
      <c r="B15" s="35"/>
      <c r="C15" s="35"/>
      <c r="D15" s="66"/>
      <c r="E15" s="35" t="s">
        <v>22</v>
      </c>
      <c r="F15" s="83">
        <v>27.73</v>
      </c>
      <c r="G15" s="83">
        <v>28.24</v>
      </c>
      <c r="H15" s="66">
        <f>(G15-F15)/F15*100</f>
        <v>1.83916336098088</v>
      </c>
    </row>
    <row r="16" spans="1:8" ht="24" customHeight="1">
      <c r="A16" s="35"/>
      <c r="B16" s="35"/>
      <c r="C16" s="35"/>
      <c r="D16" s="66"/>
      <c r="E16" s="44" t="s">
        <v>23</v>
      </c>
      <c r="F16" s="84">
        <v>320.63</v>
      </c>
      <c r="G16" s="66">
        <v>305.55</v>
      </c>
      <c r="H16" s="66">
        <f>(G16-F16)/F16*100</f>
        <v>-4.7032404952749198</v>
      </c>
    </row>
    <row r="17" spans="1:8" ht="24" customHeight="1">
      <c r="A17" s="35"/>
      <c r="B17" s="35"/>
      <c r="C17" s="35"/>
      <c r="D17" s="66"/>
      <c r="E17" s="44" t="s">
        <v>24</v>
      </c>
      <c r="F17" s="85"/>
      <c r="G17" s="86"/>
      <c r="H17" s="66"/>
    </row>
    <row r="18" spans="1:8" ht="24" customHeight="1">
      <c r="A18" s="35"/>
      <c r="B18" s="35"/>
      <c r="C18" s="35"/>
      <c r="D18" s="66"/>
      <c r="E18" s="35" t="s">
        <v>25</v>
      </c>
      <c r="F18" s="87"/>
      <c r="G18" s="83"/>
      <c r="H18" s="66"/>
    </row>
    <row r="19" spans="1:8" ht="24" customHeight="1">
      <c r="A19" s="35"/>
      <c r="B19" s="35"/>
      <c r="C19" s="35"/>
      <c r="D19" s="66"/>
      <c r="E19" s="35" t="s">
        <v>26</v>
      </c>
      <c r="F19" s="35"/>
      <c r="G19" s="51"/>
      <c r="H19" s="66"/>
    </row>
    <row r="20" spans="1:8" ht="24" customHeight="1">
      <c r="A20" s="35"/>
      <c r="B20" s="35"/>
      <c r="C20" s="35"/>
      <c r="D20" s="66"/>
      <c r="E20" s="35" t="s">
        <v>27</v>
      </c>
      <c r="F20" s="35"/>
      <c r="G20" s="51"/>
      <c r="H20" s="66"/>
    </row>
    <row r="21" spans="1:8" ht="24" customHeight="1">
      <c r="A21" s="35"/>
      <c r="B21" s="35"/>
      <c r="C21" s="35"/>
      <c r="D21" s="66"/>
      <c r="E21" s="35" t="s">
        <v>28</v>
      </c>
      <c r="F21" s="35"/>
      <c r="G21" s="51"/>
      <c r="H21" s="66"/>
    </row>
    <row r="22" spans="1:8" ht="24" customHeight="1">
      <c r="A22" s="35"/>
      <c r="B22" s="35"/>
      <c r="C22" s="35"/>
      <c r="D22" s="66"/>
      <c r="E22" s="35" t="s">
        <v>29</v>
      </c>
      <c r="F22" s="35"/>
      <c r="G22" s="51"/>
      <c r="H22" s="66"/>
    </row>
    <row r="23" spans="1:8" ht="24" customHeight="1">
      <c r="A23" s="35"/>
      <c r="B23" s="35"/>
      <c r="C23" s="35"/>
      <c r="D23" s="66"/>
      <c r="E23" s="35" t="s">
        <v>30</v>
      </c>
      <c r="F23" s="35"/>
      <c r="G23" s="51"/>
      <c r="H23" s="66"/>
    </row>
    <row r="24" spans="1:8" ht="24" customHeight="1">
      <c r="A24" s="35"/>
      <c r="B24" s="35"/>
      <c r="C24" s="35"/>
      <c r="D24" s="66"/>
      <c r="E24" s="35" t="s">
        <v>31</v>
      </c>
      <c r="F24" s="35"/>
      <c r="G24" s="51"/>
      <c r="H24" s="66"/>
    </row>
    <row r="25" spans="1:8" ht="24" customHeight="1">
      <c r="A25" s="35"/>
      <c r="B25" s="35"/>
      <c r="C25" s="35"/>
      <c r="D25" s="66"/>
      <c r="E25" s="35" t="s">
        <v>32</v>
      </c>
      <c r="F25" s="70">
        <v>11.09</v>
      </c>
      <c r="G25" s="66">
        <v>10.27</v>
      </c>
      <c r="H25" s="66">
        <f>(G25-F25)/F25*100</f>
        <v>-7.3940486925157796</v>
      </c>
    </row>
    <row r="26" spans="1:8" ht="24" customHeight="1">
      <c r="A26" s="35"/>
      <c r="B26" s="35"/>
      <c r="C26" s="35"/>
      <c r="D26" s="66"/>
      <c r="E26" s="35" t="s">
        <v>33</v>
      </c>
      <c r="F26" s="35"/>
      <c r="G26" s="51"/>
      <c r="H26" s="66"/>
    </row>
    <row r="27" spans="1:8" ht="24" customHeight="1">
      <c r="A27" s="35"/>
      <c r="B27" s="35"/>
      <c r="C27" s="35"/>
      <c r="D27" s="66"/>
      <c r="E27" s="35" t="s">
        <v>34</v>
      </c>
      <c r="F27" s="35"/>
      <c r="G27" s="51"/>
      <c r="H27" s="66"/>
    </row>
    <row r="28" spans="1:8" ht="24" customHeight="1">
      <c r="A28" s="35"/>
      <c r="B28" s="35"/>
      <c r="C28" s="35"/>
      <c r="D28" s="66"/>
      <c r="E28" s="58"/>
      <c r="F28" s="58"/>
      <c r="G28" s="60"/>
      <c r="H28" s="66"/>
    </row>
    <row r="29" spans="1:8" ht="24" customHeight="1">
      <c r="A29" s="43" t="s">
        <v>35</v>
      </c>
      <c r="B29" s="43">
        <v>359.45</v>
      </c>
      <c r="C29" s="43">
        <v>344.06</v>
      </c>
      <c r="D29" s="66">
        <f>(C29-B29)/B29*100</f>
        <v>-4.2815412435665596</v>
      </c>
      <c r="E29" s="43" t="s">
        <v>36</v>
      </c>
      <c r="F29" s="43">
        <f>SUM(F15:F28)</f>
        <v>359.45</v>
      </c>
      <c r="G29" s="51">
        <f>SUM(G15:G28)</f>
        <v>344.06</v>
      </c>
      <c r="H29" s="66">
        <f>(G29-F29)/F29*100</f>
        <v>-4.2815412435665596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scale="6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showGridLines="0" showZeros="0" workbookViewId="0">
      <selection activeCell="L19" sqref="L19"/>
    </sheetView>
  </sheetViews>
  <sheetFormatPr defaultColWidth="6.875" defaultRowHeight="11.25"/>
  <cols>
    <col min="1" max="1" width="20.625" style="40" customWidth="1"/>
    <col min="2" max="2" width="29.5" style="40" customWidth="1"/>
    <col min="3" max="5" width="14.625" style="40" customWidth="1"/>
    <col min="6" max="6" width="13.125" style="40" customWidth="1"/>
    <col min="7" max="7" width="15.625" style="40" customWidth="1"/>
    <col min="8" max="16384" width="6.875" style="40"/>
  </cols>
  <sheetData>
    <row r="1" spans="1:7" ht="16.5" customHeight="1">
      <c r="A1" s="41" t="s">
        <v>37</v>
      </c>
      <c r="B1" s="42"/>
      <c r="C1" s="42"/>
      <c r="D1" s="50"/>
      <c r="E1" s="50"/>
      <c r="F1" s="50"/>
      <c r="G1" s="50"/>
    </row>
    <row r="2" spans="1:7" ht="29.25" customHeight="1">
      <c r="A2" s="98" t="s">
        <v>38</v>
      </c>
      <c r="B2" s="98"/>
      <c r="C2" s="98"/>
      <c r="D2" s="98"/>
      <c r="E2" s="98"/>
      <c r="F2" s="98"/>
      <c r="G2" s="98"/>
    </row>
    <row r="3" spans="1:7" ht="26.25" customHeight="1">
      <c r="A3" s="27"/>
      <c r="B3" s="27"/>
      <c r="C3" s="27"/>
      <c r="D3" s="27"/>
      <c r="E3" s="27"/>
      <c r="F3" s="27"/>
      <c r="G3" s="80" t="s">
        <v>2</v>
      </c>
    </row>
    <row r="4" spans="1:7" ht="26.25" customHeight="1">
      <c r="A4" s="90" t="s">
        <v>39</v>
      </c>
      <c r="B4" s="90"/>
      <c r="C4" s="96" t="s">
        <v>35</v>
      </c>
      <c r="D4" s="99" t="s">
        <v>40</v>
      </c>
      <c r="E4" s="99" t="s">
        <v>41</v>
      </c>
      <c r="F4" s="99" t="s">
        <v>42</v>
      </c>
      <c r="G4" s="96" t="s">
        <v>43</v>
      </c>
    </row>
    <row r="5" spans="1:7" s="39" customFormat="1" ht="47.25" customHeight="1">
      <c r="A5" s="43" t="s">
        <v>44</v>
      </c>
      <c r="B5" s="43" t="s">
        <v>45</v>
      </c>
      <c r="C5" s="97"/>
      <c r="D5" s="99"/>
      <c r="E5" s="99"/>
      <c r="F5" s="99"/>
      <c r="G5" s="97"/>
    </row>
    <row r="6" spans="1:7" s="39" customFormat="1" ht="25.5" customHeight="1">
      <c r="A6" s="64">
        <v>208</v>
      </c>
      <c r="B6" s="64" t="s">
        <v>46</v>
      </c>
      <c r="C6" s="65">
        <v>28.24</v>
      </c>
      <c r="D6" s="65">
        <v>28.24</v>
      </c>
      <c r="E6" s="51"/>
      <c r="F6" s="51"/>
      <c r="G6" s="51"/>
    </row>
    <row r="7" spans="1:7" s="39" customFormat="1" ht="25.5" customHeight="1">
      <c r="A7" s="64">
        <v>20805</v>
      </c>
      <c r="B7" s="64" t="s">
        <v>47</v>
      </c>
      <c r="C7" s="65">
        <v>28.24</v>
      </c>
      <c r="D7" s="65">
        <v>28.24</v>
      </c>
      <c r="E7" s="51"/>
      <c r="F7" s="51"/>
      <c r="G7" s="51"/>
    </row>
    <row r="8" spans="1:7" s="39" customFormat="1" ht="25.5" customHeight="1">
      <c r="A8" s="64">
        <v>2080505</v>
      </c>
      <c r="B8" s="64" t="s">
        <v>48</v>
      </c>
      <c r="C8" s="65">
        <v>25.66</v>
      </c>
      <c r="D8" s="65">
        <v>25.66</v>
      </c>
      <c r="E8" s="51"/>
      <c r="F8" s="51"/>
      <c r="G8" s="51"/>
    </row>
    <row r="9" spans="1:7" s="39" customFormat="1" ht="25.5" customHeight="1">
      <c r="A9" s="64">
        <v>2080506</v>
      </c>
      <c r="B9" s="64" t="s">
        <v>49</v>
      </c>
      <c r="C9" s="65">
        <v>2.58</v>
      </c>
      <c r="D9" s="65">
        <v>2.58</v>
      </c>
      <c r="E9" s="51"/>
      <c r="F9" s="51"/>
      <c r="G9" s="51"/>
    </row>
    <row r="10" spans="1:7" s="39" customFormat="1" ht="25.5" customHeight="1">
      <c r="A10" s="64">
        <v>210</v>
      </c>
      <c r="B10" s="64" t="s">
        <v>50</v>
      </c>
      <c r="C10" s="65">
        <v>305.55</v>
      </c>
      <c r="D10" s="65">
        <v>305.55</v>
      </c>
      <c r="E10" s="51"/>
      <c r="F10" s="51"/>
      <c r="G10" s="51"/>
    </row>
    <row r="11" spans="1:7" s="39" customFormat="1" ht="25.5" customHeight="1">
      <c r="A11" s="64">
        <v>21003</v>
      </c>
      <c r="B11" s="64" t="s">
        <v>51</v>
      </c>
      <c r="C11" s="65">
        <v>181.16</v>
      </c>
      <c r="D11" s="65">
        <v>181.16</v>
      </c>
      <c r="E11" s="51"/>
      <c r="F11" s="51"/>
      <c r="G11" s="51"/>
    </row>
    <row r="12" spans="1:7" customFormat="1" ht="25.5" customHeight="1">
      <c r="A12" s="64">
        <v>2100302</v>
      </c>
      <c r="B12" s="69" t="s">
        <v>52</v>
      </c>
      <c r="C12" s="67">
        <v>179.9</v>
      </c>
      <c r="D12" s="67">
        <v>179.9</v>
      </c>
      <c r="E12" s="52"/>
      <c r="F12" s="52"/>
      <c r="G12" s="52"/>
    </row>
    <row r="13" spans="1:7" customFormat="1" ht="25.5" customHeight="1">
      <c r="A13" s="64">
        <v>2100399</v>
      </c>
      <c r="B13" s="71" t="s">
        <v>53</v>
      </c>
      <c r="C13" s="70">
        <v>1.26</v>
      </c>
      <c r="D13" s="70">
        <v>1.26</v>
      </c>
      <c r="E13" s="35"/>
      <c r="F13" s="35"/>
      <c r="G13" s="35"/>
    </row>
    <row r="14" spans="1:7" customFormat="1" ht="25.5" customHeight="1">
      <c r="A14" s="64">
        <v>21004</v>
      </c>
      <c r="B14" s="64" t="s">
        <v>54</v>
      </c>
      <c r="C14" s="65">
        <v>88.93</v>
      </c>
      <c r="D14" s="65">
        <v>88.93</v>
      </c>
      <c r="E14" s="35"/>
      <c r="F14" s="35"/>
      <c r="G14" s="35"/>
    </row>
    <row r="15" spans="1:7" customFormat="1" ht="25.5" customHeight="1">
      <c r="A15" s="64">
        <v>2100408</v>
      </c>
      <c r="B15" s="71" t="s">
        <v>55</v>
      </c>
      <c r="C15" s="65">
        <v>88.93</v>
      </c>
      <c r="D15" s="65">
        <v>88.93</v>
      </c>
      <c r="E15" s="35"/>
      <c r="F15" s="35"/>
      <c r="G15" s="35"/>
    </row>
    <row r="16" spans="1:7" customFormat="1" ht="25.5" customHeight="1">
      <c r="A16" s="64">
        <v>21099</v>
      </c>
      <c r="B16" s="64" t="s">
        <v>56</v>
      </c>
      <c r="C16" s="65">
        <v>35.46</v>
      </c>
      <c r="D16" s="65">
        <v>35.46</v>
      </c>
      <c r="E16" s="35"/>
      <c r="F16" s="35"/>
      <c r="G16" s="35"/>
    </row>
    <row r="17" spans="1:7" ht="25.5" customHeight="1">
      <c r="A17" s="64">
        <v>2109901</v>
      </c>
      <c r="B17" s="64" t="s">
        <v>56</v>
      </c>
      <c r="C17" s="65">
        <v>35.46</v>
      </c>
      <c r="D17" s="65">
        <v>35.46</v>
      </c>
      <c r="E17" s="35"/>
      <c r="F17" s="35"/>
      <c r="G17" s="35"/>
    </row>
    <row r="18" spans="1:7" ht="25.5" customHeight="1">
      <c r="A18" s="64">
        <v>221</v>
      </c>
      <c r="B18" s="44" t="s">
        <v>57</v>
      </c>
      <c r="C18" s="65">
        <v>10.27</v>
      </c>
      <c r="D18" s="65">
        <v>10.27</v>
      </c>
      <c r="E18" s="35"/>
      <c r="F18" s="35"/>
      <c r="G18" s="35"/>
    </row>
    <row r="19" spans="1:7" ht="25.5" customHeight="1">
      <c r="A19" s="64">
        <v>22102</v>
      </c>
      <c r="B19" s="44" t="s">
        <v>58</v>
      </c>
      <c r="C19" s="65">
        <v>10.27</v>
      </c>
      <c r="D19" s="65">
        <v>10.27</v>
      </c>
      <c r="E19" s="35"/>
      <c r="F19" s="35"/>
      <c r="G19" s="35"/>
    </row>
    <row r="20" spans="1:7" ht="25.5" customHeight="1">
      <c r="A20" s="64">
        <v>2210201</v>
      </c>
      <c r="B20" s="44" t="s">
        <v>59</v>
      </c>
      <c r="C20" s="72">
        <v>10.27</v>
      </c>
      <c r="D20" s="72">
        <v>10.27</v>
      </c>
      <c r="E20" s="82"/>
      <c r="F20" s="82"/>
      <c r="G20" s="82"/>
    </row>
    <row r="21" spans="1:7" ht="25.5" customHeight="1">
      <c r="A21" s="49" t="s">
        <v>60</v>
      </c>
      <c r="B21" s="44"/>
      <c r="C21" s="72">
        <f>C6+C10+C18</f>
        <v>344.06</v>
      </c>
      <c r="D21" s="72">
        <f>D6+D10+D18</f>
        <v>344.06</v>
      </c>
      <c r="E21" s="82"/>
      <c r="F21" s="82"/>
      <c r="G21" s="82"/>
    </row>
  </sheetData>
  <mergeCells count="7">
    <mergeCell ref="A2:G2"/>
    <mergeCell ref="A4:B4"/>
    <mergeCell ref="C4:C5"/>
    <mergeCell ref="D4:D5"/>
    <mergeCell ref="E4:E5"/>
    <mergeCell ref="F4:F5"/>
    <mergeCell ref="G4:G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scale="85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topLeftCell="A4" workbookViewId="0">
      <selection activeCell="A22" sqref="A22"/>
    </sheetView>
  </sheetViews>
  <sheetFormatPr defaultColWidth="6.875" defaultRowHeight="11.25"/>
  <cols>
    <col min="1" max="1" width="19.375" style="40" customWidth="1"/>
    <col min="2" max="2" width="31.625" style="40" customWidth="1"/>
    <col min="3" max="5" width="24.125" style="40" customWidth="1"/>
    <col min="6" max="16384" width="6.875" style="40"/>
  </cols>
  <sheetData>
    <row r="1" spans="1:5" ht="16.5" customHeight="1">
      <c r="A1" s="41" t="s">
        <v>61</v>
      </c>
      <c r="B1" s="42"/>
      <c r="C1" s="42"/>
      <c r="D1" s="50"/>
      <c r="E1" s="50"/>
    </row>
    <row r="2" spans="1:5" ht="16.5" customHeight="1">
      <c r="A2" s="42"/>
      <c r="B2" s="42"/>
      <c r="C2" s="42"/>
      <c r="D2" s="50"/>
      <c r="E2" s="50"/>
    </row>
    <row r="3" spans="1:5" ht="29.25" customHeight="1">
      <c r="A3" s="98" t="s">
        <v>62</v>
      </c>
      <c r="B3" s="98"/>
      <c r="C3" s="98"/>
      <c r="D3" s="98"/>
      <c r="E3" s="98"/>
    </row>
    <row r="4" spans="1:5" ht="26.25" customHeight="1">
      <c r="A4" s="27"/>
      <c r="B4" s="27"/>
      <c r="C4" s="27"/>
      <c r="D4" s="27"/>
      <c r="E4" s="80" t="s">
        <v>2</v>
      </c>
    </row>
    <row r="5" spans="1:5" ht="26.25" customHeight="1">
      <c r="A5" s="91" t="s">
        <v>39</v>
      </c>
      <c r="B5" s="93"/>
      <c r="C5" s="100" t="s">
        <v>36</v>
      </c>
      <c r="D5" s="100" t="s">
        <v>63</v>
      </c>
      <c r="E5" s="100" t="s">
        <v>64</v>
      </c>
    </row>
    <row r="6" spans="1:5" s="39" customFormat="1" ht="27.75" customHeight="1">
      <c r="A6" s="43" t="s">
        <v>44</v>
      </c>
      <c r="B6" s="43" t="s">
        <v>45</v>
      </c>
      <c r="C6" s="95"/>
      <c r="D6" s="95"/>
      <c r="E6" s="95"/>
    </row>
    <row r="7" spans="1:5" s="39" customFormat="1" ht="30" customHeight="1">
      <c r="A7" s="64">
        <v>208</v>
      </c>
      <c r="B7" s="64" t="s">
        <v>46</v>
      </c>
      <c r="C7" s="65">
        <v>28.24</v>
      </c>
      <c r="D7" s="65">
        <v>28.24</v>
      </c>
      <c r="E7" s="66"/>
    </row>
    <row r="8" spans="1:5" s="39" customFormat="1" ht="30" customHeight="1">
      <c r="A8" s="64">
        <v>20805</v>
      </c>
      <c r="B8" s="64" t="s">
        <v>47</v>
      </c>
      <c r="C8" s="65">
        <v>28.24</v>
      </c>
      <c r="D8" s="65">
        <v>28.24</v>
      </c>
      <c r="E8" s="66"/>
    </row>
    <row r="9" spans="1:5" s="39" customFormat="1" ht="30" customHeight="1">
      <c r="A9" s="64">
        <v>2080505</v>
      </c>
      <c r="B9" s="64" t="s">
        <v>48</v>
      </c>
      <c r="C9" s="65">
        <v>25.66</v>
      </c>
      <c r="D9" s="65">
        <v>25.66</v>
      </c>
      <c r="E9" s="66"/>
    </row>
    <row r="10" spans="1:5" s="39" customFormat="1" ht="30" customHeight="1">
      <c r="A10" s="64">
        <v>2080506</v>
      </c>
      <c r="B10" s="64" t="s">
        <v>49</v>
      </c>
      <c r="C10" s="65">
        <v>2.58</v>
      </c>
      <c r="D10" s="65">
        <v>2.58</v>
      </c>
      <c r="E10" s="66"/>
    </row>
    <row r="11" spans="1:5" s="39" customFormat="1" ht="30" customHeight="1">
      <c r="A11" s="64">
        <v>210</v>
      </c>
      <c r="B11" s="64" t="s">
        <v>50</v>
      </c>
      <c r="C11" s="65">
        <v>305.55</v>
      </c>
      <c r="D11" s="65">
        <v>179.9</v>
      </c>
      <c r="E11" s="66">
        <v>125.65</v>
      </c>
    </row>
    <row r="12" spans="1:5" customFormat="1" ht="30" customHeight="1">
      <c r="A12" s="64">
        <v>21003</v>
      </c>
      <c r="B12" s="64" t="s">
        <v>51</v>
      </c>
      <c r="C12" s="65">
        <v>181.16</v>
      </c>
      <c r="D12" s="67">
        <v>179.9</v>
      </c>
      <c r="E12" s="68">
        <v>1.26</v>
      </c>
    </row>
    <row r="13" spans="1:5" customFormat="1" ht="30" customHeight="1">
      <c r="A13" s="64">
        <v>2100302</v>
      </c>
      <c r="B13" s="69" t="s">
        <v>52</v>
      </c>
      <c r="C13" s="67">
        <v>179.9</v>
      </c>
      <c r="D13" s="70">
        <v>179.9</v>
      </c>
      <c r="E13" s="70"/>
    </row>
    <row r="14" spans="1:5" customFormat="1" ht="30" customHeight="1">
      <c r="A14" s="64">
        <v>2100399</v>
      </c>
      <c r="B14" s="71" t="s">
        <v>53</v>
      </c>
      <c r="C14" s="70">
        <v>1.26</v>
      </c>
      <c r="D14" s="70"/>
      <c r="E14" s="70">
        <v>1.26</v>
      </c>
    </row>
    <row r="15" spans="1:5" ht="30" customHeight="1">
      <c r="A15" s="64">
        <v>21004</v>
      </c>
      <c r="B15" s="64" t="s">
        <v>54</v>
      </c>
      <c r="C15" s="65">
        <v>88.93</v>
      </c>
      <c r="D15" s="70"/>
      <c r="E15" s="70">
        <v>88.93</v>
      </c>
    </row>
    <row r="16" spans="1:5" ht="30" customHeight="1">
      <c r="A16" s="64">
        <v>2100408</v>
      </c>
      <c r="B16" s="71" t="s">
        <v>55</v>
      </c>
      <c r="C16" s="65">
        <v>88.93</v>
      </c>
      <c r="D16" s="70"/>
      <c r="E16" s="70">
        <v>88.93</v>
      </c>
    </row>
    <row r="17" spans="1:5" ht="30" customHeight="1">
      <c r="A17" s="64">
        <v>21099</v>
      </c>
      <c r="B17" s="64" t="s">
        <v>56</v>
      </c>
      <c r="C17" s="65">
        <v>35.46</v>
      </c>
      <c r="D17" s="70"/>
      <c r="E17" s="70">
        <v>35.46</v>
      </c>
    </row>
    <row r="18" spans="1:5" ht="30" customHeight="1">
      <c r="A18" s="64">
        <v>2109901</v>
      </c>
      <c r="B18" s="64" t="s">
        <v>56</v>
      </c>
      <c r="C18" s="65">
        <v>35.46</v>
      </c>
      <c r="D18" s="70"/>
      <c r="E18" s="70">
        <v>35.46</v>
      </c>
    </row>
    <row r="19" spans="1:5" ht="25.5" customHeight="1">
      <c r="A19" s="64">
        <v>221</v>
      </c>
      <c r="B19" s="44" t="s">
        <v>57</v>
      </c>
      <c r="C19" s="65">
        <v>10.27</v>
      </c>
      <c r="D19" s="65">
        <v>10.27</v>
      </c>
      <c r="E19" s="73"/>
    </row>
    <row r="20" spans="1:5" ht="25.5" customHeight="1">
      <c r="A20" s="64">
        <v>22102</v>
      </c>
      <c r="B20" s="44" t="s">
        <v>58</v>
      </c>
      <c r="C20" s="65">
        <v>10.27</v>
      </c>
      <c r="D20" s="65">
        <v>10.27</v>
      </c>
      <c r="E20" s="73"/>
    </row>
    <row r="21" spans="1:5" ht="25.5" customHeight="1">
      <c r="A21" s="64">
        <v>2210201</v>
      </c>
      <c r="B21" s="44" t="s">
        <v>59</v>
      </c>
      <c r="C21" s="72">
        <v>10.27</v>
      </c>
      <c r="D21" s="65">
        <v>10.27</v>
      </c>
      <c r="E21" s="72"/>
    </row>
    <row r="22" spans="1:5" ht="25.5" customHeight="1">
      <c r="A22" s="49" t="s">
        <v>60</v>
      </c>
      <c r="B22" s="44"/>
      <c r="C22" s="72">
        <f>C7+C11+C19</f>
        <v>344.06</v>
      </c>
      <c r="D22" s="72">
        <f>D7+D11+D21</f>
        <v>218.41</v>
      </c>
      <c r="E22" s="72">
        <f>E12+E15+E17</f>
        <v>125.65</v>
      </c>
    </row>
  </sheetData>
  <mergeCells count="5">
    <mergeCell ref="A3:E3"/>
    <mergeCell ref="A5:B5"/>
    <mergeCell ref="C5:C6"/>
    <mergeCell ref="D5:D6"/>
    <mergeCell ref="E5:E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scale="75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workbookViewId="0">
      <selection activeCell="N16" sqref="N16"/>
    </sheetView>
  </sheetViews>
  <sheetFormatPr defaultColWidth="6.875" defaultRowHeight="11.25"/>
  <cols>
    <col min="1" max="1" width="28.125" style="40" customWidth="1"/>
    <col min="2" max="2" width="14.875" style="40" customWidth="1"/>
    <col min="3" max="3" width="30.375" style="40" customWidth="1"/>
    <col min="4" max="4" width="15.375" style="40" customWidth="1"/>
    <col min="5" max="6" width="17.125" style="40" customWidth="1"/>
    <col min="7" max="16384" width="6.875" style="40"/>
  </cols>
  <sheetData>
    <row r="1" spans="1:6" ht="16.5" customHeight="1">
      <c r="A1" s="27" t="s">
        <v>65</v>
      </c>
      <c r="B1" s="74"/>
      <c r="C1" s="74"/>
      <c r="D1" s="74"/>
      <c r="E1" s="74"/>
      <c r="F1" s="75"/>
    </row>
    <row r="2" spans="1:6" ht="18.75" customHeight="1">
      <c r="A2" s="76"/>
      <c r="B2" s="74"/>
      <c r="C2" s="74"/>
      <c r="D2" s="74"/>
      <c r="E2" s="74"/>
      <c r="F2" s="75"/>
    </row>
    <row r="3" spans="1:6" ht="21" customHeight="1">
      <c r="A3" s="88" t="s">
        <v>66</v>
      </c>
      <c r="B3" s="88"/>
      <c r="C3" s="88"/>
      <c r="D3" s="88"/>
      <c r="E3" s="88"/>
      <c r="F3" s="88"/>
    </row>
    <row r="4" spans="1:6" ht="14.25" customHeight="1">
      <c r="A4" s="77"/>
      <c r="B4" s="77"/>
      <c r="C4" s="77"/>
      <c r="D4" s="77"/>
      <c r="E4" s="77"/>
      <c r="F4" s="31" t="s">
        <v>2</v>
      </c>
    </row>
    <row r="5" spans="1:6" ht="24" customHeight="1">
      <c r="A5" s="89" t="s">
        <v>3</v>
      </c>
      <c r="B5" s="90"/>
      <c r="C5" s="89" t="s">
        <v>4</v>
      </c>
      <c r="D5" s="90"/>
      <c r="E5" s="90"/>
      <c r="F5" s="90"/>
    </row>
    <row r="6" spans="1:6" ht="24" customHeight="1">
      <c r="A6" s="89" t="s">
        <v>5</v>
      </c>
      <c r="B6" s="89" t="s">
        <v>6</v>
      </c>
      <c r="C6" s="90" t="s">
        <v>39</v>
      </c>
      <c r="D6" s="90" t="s">
        <v>6</v>
      </c>
      <c r="E6" s="90"/>
      <c r="F6" s="90"/>
    </row>
    <row r="7" spans="1:6" ht="24" customHeight="1">
      <c r="A7" s="90"/>
      <c r="B7" s="90"/>
      <c r="C7" s="90"/>
      <c r="D7" s="43" t="s">
        <v>67</v>
      </c>
      <c r="E7" s="43" t="s">
        <v>40</v>
      </c>
      <c r="F7" s="43" t="s">
        <v>68</v>
      </c>
    </row>
    <row r="8" spans="1:6" ht="24" customHeight="1">
      <c r="A8" s="35" t="s">
        <v>11</v>
      </c>
      <c r="B8" s="51">
        <v>344.06</v>
      </c>
      <c r="C8" s="78" t="s">
        <v>12</v>
      </c>
      <c r="D8" s="78"/>
      <c r="E8" s="78"/>
      <c r="F8" s="51"/>
    </row>
    <row r="9" spans="1:6" ht="24" customHeight="1">
      <c r="A9" s="35" t="s">
        <v>69</v>
      </c>
      <c r="B9" s="51"/>
      <c r="C9" s="78" t="s">
        <v>14</v>
      </c>
      <c r="D9" s="78"/>
      <c r="E9" s="78"/>
      <c r="F9" s="51"/>
    </row>
    <row r="10" spans="1:6" ht="24" customHeight="1">
      <c r="A10" s="35"/>
      <c r="B10" s="35"/>
      <c r="C10" s="78" t="s">
        <v>16</v>
      </c>
      <c r="D10" s="78"/>
      <c r="E10" s="78"/>
      <c r="F10" s="51"/>
    </row>
    <row r="11" spans="1:6" ht="24" customHeight="1">
      <c r="A11" s="35"/>
      <c r="B11" s="35"/>
      <c r="C11" s="79" t="s">
        <v>18</v>
      </c>
      <c r="D11" s="79"/>
      <c r="E11" s="79"/>
      <c r="F11" s="51"/>
    </row>
    <row r="12" spans="1:6" ht="24" customHeight="1">
      <c r="A12" s="35"/>
      <c r="B12" s="35"/>
      <c r="C12" s="78" t="s">
        <v>19</v>
      </c>
      <c r="D12" s="78"/>
      <c r="E12" s="78"/>
      <c r="F12" s="51"/>
    </row>
    <row r="13" spans="1:6" ht="24" customHeight="1">
      <c r="A13" s="35"/>
      <c r="B13" s="35"/>
      <c r="C13" s="78" t="s">
        <v>20</v>
      </c>
      <c r="D13" s="78"/>
      <c r="E13" s="78"/>
      <c r="F13" s="51"/>
    </row>
    <row r="14" spans="1:6" ht="24" customHeight="1">
      <c r="A14" s="35"/>
      <c r="B14" s="35"/>
      <c r="C14" s="79" t="s">
        <v>21</v>
      </c>
      <c r="D14" s="79"/>
      <c r="E14" s="79"/>
      <c r="F14" s="35"/>
    </row>
    <row r="15" spans="1:6" ht="24" customHeight="1">
      <c r="A15" s="35"/>
      <c r="B15" s="35"/>
      <c r="C15" s="79" t="s">
        <v>22</v>
      </c>
      <c r="D15" s="35">
        <v>28.24</v>
      </c>
      <c r="E15" s="35">
        <v>28.24</v>
      </c>
      <c r="F15" s="35"/>
    </row>
    <row r="16" spans="1:6" ht="24" customHeight="1">
      <c r="A16" s="35"/>
      <c r="B16" s="35"/>
      <c r="C16" s="78" t="s">
        <v>23</v>
      </c>
      <c r="D16" s="65">
        <v>305.55</v>
      </c>
      <c r="E16" s="65">
        <v>305.55</v>
      </c>
      <c r="F16" s="70"/>
    </row>
    <row r="17" spans="1:6" ht="24" customHeight="1">
      <c r="A17" s="35"/>
      <c r="B17" s="35"/>
      <c r="C17" s="78" t="s">
        <v>24</v>
      </c>
      <c r="D17" s="44"/>
      <c r="E17" s="44"/>
      <c r="F17" s="35"/>
    </row>
    <row r="18" spans="1:6" ht="24" customHeight="1">
      <c r="A18" s="35"/>
      <c r="B18" s="35"/>
      <c r="C18" s="79" t="s">
        <v>25</v>
      </c>
      <c r="D18" s="35"/>
      <c r="E18" s="35"/>
      <c r="F18" s="35"/>
    </row>
    <row r="19" spans="1:6" ht="24" customHeight="1">
      <c r="A19" s="35"/>
      <c r="B19" s="35"/>
      <c r="C19" s="79" t="s">
        <v>26</v>
      </c>
      <c r="D19" s="35"/>
      <c r="E19" s="35"/>
      <c r="F19" s="35"/>
    </row>
    <row r="20" spans="1:6" ht="24" customHeight="1">
      <c r="A20" s="35"/>
      <c r="B20" s="35"/>
      <c r="C20" s="79" t="s">
        <v>27</v>
      </c>
      <c r="D20" s="35"/>
      <c r="E20" s="35"/>
      <c r="F20" s="35"/>
    </row>
    <row r="21" spans="1:6" ht="24" customHeight="1">
      <c r="A21" s="35"/>
      <c r="B21" s="35"/>
      <c r="C21" s="79" t="s">
        <v>28</v>
      </c>
      <c r="D21" s="35"/>
      <c r="E21" s="35"/>
      <c r="F21" s="35"/>
    </row>
    <row r="22" spans="1:6" ht="24" customHeight="1">
      <c r="A22" s="35"/>
      <c r="B22" s="35"/>
      <c r="C22" s="79" t="s">
        <v>29</v>
      </c>
      <c r="D22" s="35"/>
      <c r="E22" s="35"/>
      <c r="F22" s="35"/>
    </row>
    <row r="23" spans="1:6" ht="24" customHeight="1">
      <c r="A23" s="35"/>
      <c r="B23" s="35"/>
      <c r="C23" s="79" t="s">
        <v>30</v>
      </c>
      <c r="D23" s="35"/>
      <c r="E23" s="35"/>
      <c r="F23" s="35"/>
    </row>
    <row r="24" spans="1:6" ht="24" customHeight="1">
      <c r="A24" s="35"/>
      <c r="B24" s="35"/>
      <c r="C24" s="79" t="s">
        <v>31</v>
      </c>
      <c r="D24" s="35"/>
      <c r="E24" s="35"/>
      <c r="F24" s="35"/>
    </row>
    <row r="25" spans="1:6" ht="24" customHeight="1">
      <c r="A25" s="35"/>
      <c r="B25" s="35"/>
      <c r="C25" s="79" t="s">
        <v>32</v>
      </c>
      <c r="D25" s="35">
        <v>10.27</v>
      </c>
      <c r="E25" s="35">
        <v>10.27</v>
      </c>
      <c r="F25" s="35"/>
    </row>
    <row r="26" spans="1:6" ht="24" customHeight="1">
      <c r="A26" s="35"/>
      <c r="B26" s="35"/>
      <c r="C26" s="79" t="s">
        <v>33</v>
      </c>
      <c r="D26" s="35"/>
      <c r="E26" s="35"/>
      <c r="F26" s="35"/>
    </row>
    <row r="27" spans="1:6" ht="24" customHeight="1">
      <c r="A27" s="35"/>
      <c r="B27" s="35"/>
      <c r="C27" s="79" t="s">
        <v>34</v>
      </c>
      <c r="D27" s="35"/>
      <c r="E27" s="35"/>
      <c r="F27" s="35"/>
    </row>
    <row r="28" spans="1:6" ht="24" customHeight="1">
      <c r="A28" s="35"/>
      <c r="B28" s="35"/>
      <c r="C28" s="79"/>
      <c r="D28" s="35"/>
      <c r="E28" s="35"/>
      <c r="F28" s="35"/>
    </row>
    <row r="29" spans="1:6" ht="24" customHeight="1">
      <c r="A29" s="43" t="s">
        <v>35</v>
      </c>
      <c r="B29" s="51">
        <v>344.06</v>
      </c>
      <c r="C29" s="57" t="s">
        <v>36</v>
      </c>
      <c r="D29" s="51">
        <f>SUM(D15:D28)</f>
        <v>344.06</v>
      </c>
      <c r="E29" s="51">
        <f>SUM(E15:E28)</f>
        <v>344.06</v>
      </c>
      <c r="F29" s="35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scale="7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tabSelected="1" topLeftCell="A13" workbookViewId="0">
      <selection activeCell="G18" sqref="G18"/>
    </sheetView>
  </sheetViews>
  <sheetFormatPr defaultColWidth="6.875" defaultRowHeight="11.25"/>
  <cols>
    <col min="1" max="1" width="18.125" style="40" customWidth="1"/>
    <col min="2" max="2" width="33" style="40" customWidth="1"/>
    <col min="3" max="8" width="10" style="40" customWidth="1"/>
    <col min="9" max="11" width="10.875" style="40" customWidth="1"/>
    <col min="12" max="16384" width="6.875" style="40"/>
  </cols>
  <sheetData>
    <row r="1" spans="1:11" ht="16.5" customHeight="1">
      <c r="A1" s="41" t="s">
        <v>70</v>
      </c>
      <c r="B1" s="42"/>
      <c r="C1" s="42"/>
      <c r="D1" s="42"/>
      <c r="E1" s="42"/>
      <c r="F1" s="42"/>
      <c r="G1" s="42"/>
      <c r="H1" s="42"/>
      <c r="I1" s="50"/>
      <c r="J1" s="50"/>
      <c r="K1" s="50"/>
    </row>
    <row r="2" spans="1:11" ht="16.5" customHeight="1">
      <c r="A2" s="42"/>
      <c r="B2" s="42"/>
      <c r="C2" s="42"/>
      <c r="D2" s="42"/>
      <c r="E2" s="42"/>
      <c r="F2" s="42"/>
      <c r="G2" s="42"/>
      <c r="H2" s="42"/>
      <c r="I2" s="50"/>
      <c r="J2" s="50"/>
      <c r="K2" s="50"/>
    </row>
    <row r="3" spans="1:11" ht="29.25" customHeight="1">
      <c r="A3" s="98" t="s">
        <v>71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6.2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26.25" customHeight="1">
      <c r="A5" s="90" t="s">
        <v>39</v>
      </c>
      <c r="B5" s="90"/>
      <c r="C5" s="90" t="s">
        <v>72</v>
      </c>
      <c r="D5" s="90"/>
      <c r="E5" s="90"/>
      <c r="F5" s="90" t="s">
        <v>73</v>
      </c>
      <c r="G5" s="90"/>
      <c r="H5" s="90"/>
      <c r="I5" s="90" t="s">
        <v>74</v>
      </c>
      <c r="J5" s="90"/>
      <c r="K5" s="90"/>
    </row>
    <row r="6" spans="1:11" s="39" customFormat="1" ht="30.75" customHeight="1">
      <c r="A6" s="43" t="s">
        <v>44</v>
      </c>
      <c r="B6" s="43" t="s">
        <v>45</v>
      </c>
      <c r="C6" s="43" t="s">
        <v>75</v>
      </c>
      <c r="D6" s="43" t="s">
        <v>63</v>
      </c>
      <c r="E6" s="43" t="s">
        <v>64</v>
      </c>
      <c r="F6" s="43" t="s">
        <v>75</v>
      </c>
      <c r="G6" s="43" t="s">
        <v>63</v>
      </c>
      <c r="H6" s="43" t="s">
        <v>64</v>
      </c>
      <c r="I6" s="43" t="s">
        <v>75</v>
      </c>
      <c r="J6" s="43" t="s">
        <v>63</v>
      </c>
      <c r="K6" s="43" t="s">
        <v>64</v>
      </c>
    </row>
    <row r="7" spans="1:11" s="39" customFormat="1" ht="30.75" customHeight="1">
      <c r="A7" s="64">
        <v>208</v>
      </c>
      <c r="B7" s="64" t="s">
        <v>46</v>
      </c>
      <c r="C7" s="51">
        <v>27.73</v>
      </c>
      <c r="D7" s="51">
        <v>27.73</v>
      </c>
      <c r="E7" s="51"/>
      <c r="F7" s="65">
        <v>28.24</v>
      </c>
      <c r="G7" s="65">
        <v>28.24</v>
      </c>
      <c r="H7" s="66"/>
      <c r="I7" s="66">
        <f>(F7-C7)/C7*100</f>
        <v>1.83916336098088</v>
      </c>
      <c r="J7" s="66">
        <f>(G7-D7)/D7*100</f>
        <v>1.83916336098088</v>
      </c>
      <c r="K7" s="70"/>
    </row>
    <row r="8" spans="1:11" s="39" customFormat="1" ht="30.75" customHeight="1">
      <c r="A8" s="64">
        <v>20805</v>
      </c>
      <c r="B8" s="64" t="s">
        <v>47</v>
      </c>
      <c r="C8" s="51">
        <v>27.73</v>
      </c>
      <c r="D8" s="51">
        <v>27.73</v>
      </c>
      <c r="E8" s="51"/>
      <c r="F8" s="65">
        <v>25.66</v>
      </c>
      <c r="G8" s="65">
        <v>25.66</v>
      </c>
      <c r="H8" s="66"/>
      <c r="I8" s="66">
        <f t="shared" ref="I8:I22" si="0">(F8-C8)/C8*100</f>
        <v>-7.4648395239812499</v>
      </c>
      <c r="J8" s="66">
        <f t="shared" ref="J8:J22" si="1">(G8-D8)/D8*100</f>
        <v>-7.4648395239812499</v>
      </c>
      <c r="K8" s="70"/>
    </row>
    <row r="9" spans="1:11" s="39" customFormat="1" ht="30.75" customHeight="1">
      <c r="A9" s="64">
        <v>2080505</v>
      </c>
      <c r="B9" s="64" t="s">
        <v>48</v>
      </c>
      <c r="C9" s="51">
        <v>27.73</v>
      </c>
      <c r="D9" s="51">
        <v>27.73</v>
      </c>
      <c r="E9" s="51"/>
      <c r="F9" s="65">
        <v>25.66</v>
      </c>
      <c r="G9" s="65">
        <v>25.66</v>
      </c>
      <c r="H9" s="66"/>
      <c r="I9" s="66">
        <f t="shared" si="0"/>
        <v>-7.4648395239812499</v>
      </c>
      <c r="J9" s="66">
        <f t="shared" si="1"/>
        <v>-7.4648395239812499</v>
      </c>
      <c r="K9" s="70"/>
    </row>
    <row r="10" spans="1:11" s="39" customFormat="1" ht="30.75" customHeight="1">
      <c r="A10" s="64">
        <v>2080506</v>
      </c>
      <c r="B10" s="64" t="s">
        <v>49</v>
      </c>
      <c r="C10" s="51"/>
      <c r="D10" s="51"/>
      <c r="E10" s="51"/>
      <c r="F10" s="65">
        <v>2.58</v>
      </c>
      <c r="G10" s="65">
        <v>2.58</v>
      </c>
      <c r="H10" s="66"/>
      <c r="I10" s="66"/>
      <c r="J10" s="66"/>
      <c r="K10" s="70"/>
    </row>
    <row r="11" spans="1:11" s="39" customFormat="1" ht="30.75" customHeight="1">
      <c r="A11" s="64">
        <v>210</v>
      </c>
      <c r="B11" s="64" t="s">
        <v>50</v>
      </c>
      <c r="C11" s="51">
        <v>320.63</v>
      </c>
      <c r="D11" s="51">
        <v>168.56</v>
      </c>
      <c r="E11" s="51">
        <v>152.07</v>
      </c>
      <c r="F11" s="65">
        <v>305.55</v>
      </c>
      <c r="G11" s="65">
        <v>179.9</v>
      </c>
      <c r="H11" s="66">
        <v>125.65</v>
      </c>
      <c r="I11" s="66">
        <f t="shared" si="0"/>
        <v>-4.7032404952749198</v>
      </c>
      <c r="J11" s="66">
        <f t="shared" si="1"/>
        <v>6.7275747508305699</v>
      </c>
      <c r="K11" s="70">
        <f>(H11-E11)/E11*100</f>
        <v>-17.373577957519601</v>
      </c>
    </row>
    <row r="12" spans="1:11" s="39" customFormat="1" ht="30.75" customHeight="1">
      <c r="A12" s="64">
        <v>21003</v>
      </c>
      <c r="B12" s="64" t="s">
        <v>51</v>
      </c>
      <c r="C12" s="51">
        <v>169.19</v>
      </c>
      <c r="D12" s="51">
        <v>168.56</v>
      </c>
      <c r="E12" s="52">
        <v>0.63</v>
      </c>
      <c r="F12" s="65">
        <v>181.16</v>
      </c>
      <c r="G12" s="67">
        <v>179.9</v>
      </c>
      <c r="H12" s="68">
        <v>1.26</v>
      </c>
      <c r="I12" s="66">
        <f t="shared" si="0"/>
        <v>7.0748862225899902</v>
      </c>
      <c r="J12" s="66">
        <f t="shared" si="1"/>
        <v>6.7275747508305699</v>
      </c>
      <c r="K12" s="70">
        <f t="shared" ref="K12:K22" si="2">(H12-E12)/E12*100</f>
        <v>100</v>
      </c>
    </row>
    <row r="13" spans="1:11" customFormat="1" ht="30.75" customHeight="1">
      <c r="A13" s="64">
        <v>2100302</v>
      </c>
      <c r="B13" s="69" t="s">
        <v>52</v>
      </c>
      <c r="C13" s="51">
        <v>168.56</v>
      </c>
      <c r="D13" s="52">
        <v>168.56</v>
      </c>
      <c r="E13" s="35"/>
      <c r="F13" s="67">
        <v>179.9</v>
      </c>
      <c r="G13" s="70">
        <v>179.9</v>
      </c>
      <c r="H13" s="70"/>
      <c r="I13" s="66">
        <f t="shared" si="0"/>
        <v>6.7275747508305699</v>
      </c>
      <c r="J13" s="66">
        <f t="shared" si="1"/>
        <v>6.7275747508305699</v>
      </c>
      <c r="K13" s="70"/>
    </row>
    <row r="14" spans="1:11" ht="30.75" customHeight="1">
      <c r="A14" s="64">
        <v>2100399</v>
      </c>
      <c r="B14" s="71" t="s">
        <v>53</v>
      </c>
      <c r="C14" s="51">
        <v>0.63</v>
      </c>
      <c r="D14" s="35"/>
      <c r="E14" s="35">
        <v>0.63</v>
      </c>
      <c r="F14" s="70">
        <v>1.26</v>
      </c>
      <c r="G14" s="70"/>
      <c r="H14" s="70">
        <v>1.26</v>
      </c>
      <c r="I14" s="66">
        <f t="shared" si="0"/>
        <v>100</v>
      </c>
      <c r="J14" s="66"/>
      <c r="K14" s="70">
        <f t="shared" si="2"/>
        <v>100</v>
      </c>
    </row>
    <row r="15" spans="1:11" ht="30.75" customHeight="1">
      <c r="A15" s="64">
        <v>21004</v>
      </c>
      <c r="B15" s="64" t="s">
        <v>54</v>
      </c>
      <c r="C15" s="51">
        <v>119.37</v>
      </c>
      <c r="D15" s="35"/>
      <c r="E15" s="35">
        <v>119.37</v>
      </c>
      <c r="F15" s="65">
        <v>88.93</v>
      </c>
      <c r="G15" s="70"/>
      <c r="H15" s="70">
        <v>88.93</v>
      </c>
      <c r="I15" s="66">
        <f t="shared" si="0"/>
        <v>-25.500544525425099</v>
      </c>
      <c r="J15" s="66"/>
      <c r="K15" s="70">
        <f t="shared" si="2"/>
        <v>-25.500544525425099</v>
      </c>
    </row>
    <row r="16" spans="1:11" ht="30.75" customHeight="1">
      <c r="A16" s="64">
        <v>2100408</v>
      </c>
      <c r="B16" s="71" t="s">
        <v>55</v>
      </c>
      <c r="C16" s="51">
        <v>119.37</v>
      </c>
      <c r="D16" s="35"/>
      <c r="E16" s="35">
        <v>119.37</v>
      </c>
      <c r="F16" s="65">
        <v>88.93</v>
      </c>
      <c r="G16" s="70"/>
      <c r="H16" s="70">
        <v>88.93</v>
      </c>
      <c r="I16" s="66">
        <f t="shared" si="0"/>
        <v>-25.500544525425099</v>
      </c>
      <c r="J16" s="66"/>
      <c r="K16" s="70">
        <f t="shared" si="2"/>
        <v>-25.500544525425099</v>
      </c>
    </row>
    <row r="17" spans="1:11" ht="30.75" customHeight="1">
      <c r="A17" s="64">
        <v>21099</v>
      </c>
      <c r="B17" s="64" t="s">
        <v>56</v>
      </c>
      <c r="C17" s="51">
        <v>32.07</v>
      </c>
      <c r="D17" s="35"/>
      <c r="E17" s="35">
        <v>32.07</v>
      </c>
      <c r="F17" s="65">
        <v>35.46</v>
      </c>
      <c r="G17" s="70"/>
      <c r="H17" s="70">
        <v>35.46</v>
      </c>
      <c r="I17" s="66">
        <f t="shared" si="0"/>
        <v>10.5706267539757</v>
      </c>
      <c r="J17" s="66"/>
      <c r="K17" s="70">
        <f t="shared" si="2"/>
        <v>10.5706267539757</v>
      </c>
    </row>
    <row r="18" spans="1:11" ht="25.5" customHeight="1">
      <c r="A18" s="64">
        <v>2109901</v>
      </c>
      <c r="B18" s="64" t="s">
        <v>56</v>
      </c>
      <c r="C18" s="51">
        <v>32.07</v>
      </c>
      <c r="D18" s="35"/>
      <c r="E18" s="35">
        <v>32.07</v>
      </c>
      <c r="F18" s="65">
        <v>35.46</v>
      </c>
      <c r="G18" s="70"/>
      <c r="H18" s="70">
        <v>35.46</v>
      </c>
      <c r="I18" s="66">
        <f t="shared" si="0"/>
        <v>10.570626753975681</v>
      </c>
      <c r="J18" s="66"/>
      <c r="K18" s="70">
        <f t="shared" si="2"/>
        <v>10.570626753975681</v>
      </c>
    </row>
    <row r="19" spans="1:11" ht="25.5" customHeight="1">
      <c r="A19" s="64">
        <v>221</v>
      </c>
      <c r="B19" s="44" t="s">
        <v>57</v>
      </c>
      <c r="C19" s="51">
        <v>11.09</v>
      </c>
      <c r="D19" s="35">
        <v>11.09</v>
      </c>
      <c r="E19" s="35"/>
      <c r="F19" s="65">
        <v>10.27</v>
      </c>
      <c r="G19" s="72">
        <v>10.27</v>
      </c>
      <c r="H19" s="73"/>
      <c r="I19" s="66">
        <f t="shared" si="0"/>
        <v>-7.3940486925157796</v>
      </c>
      <c r="J19" s="66">
        <f t="shared" si="1"/>
        <v>-7.3940486925157796</v>
      </c>
      <c r="K19" s="70"/>
    </row>
    <row r="20" spans="1:11" ht="25.5" customHeight="1">
      <c r="A20" s="64">
        <v>22102</v>
      </c>
      <c r="B20" s="44" t="s">
        <v>58</v>
      </c>
      <c r="C20" s="51">
        <v>11.09</v>
      </c>
      <c r="D20" s="35">
        <v>11.09</v>
      </c>
      <c r="E20" s="35"/>
      <c r="F20" s="65">
        <v>10.27</v>
      </c>
      <c r="G20" s="72">
        <v>10.27</v>
      </c>
      <c r="H20" s="73"/>
      <c r="I20" s="66">
        <f t="shared" si="0"/>
        <v>-7.3940486925157796</v>
      </c>
      <c r="J20" s="66">
        <f t="shared" si="1"/>
        <v>-7.3940486925157796</v>
      </c>
      <c r="K20" s="70"/>
    </row>
    <row r="21" spans="1:11" ht="25.5" customHeight="1">
      <c r="A21" s="64">
        <v>2210201</v>
      </c>
      <c r="B21" s="44" t="s">
        <v>59</v>
      </c>
      <c r="C21" s="51">
        <v>11.09</v>
      </c>
      <c r="D21" s="35">
        <v>11.09</v>
      </c>
      <c r="E21" s="35"/>
      <c r="F21" s="72">
        <v>10.27</v>
      </c>
      <c r="G21" s="72">
        <v>10.27</v>
      </c>
      <c r="H21" s="72"/>
      <c r="I21" s="66">
        <f t="shared" si="0"/>
        <v>-7.3940486925157796</v>
      </c>
      <c r="J21" s="66">
        <f t="shared" si="1"/>
        <v>-7.3940486925157796</v>
      </c>
      <c r="K21" s="70"/>
    </row>
    <row r="22" spans="1:11" ht="25.5" customHeight="1">
      <c r="A22" s="49" t="s">
        <v>76</v>
      </c>
      <c r="B22" s="44"/>
      <c r="C22" s="51">
        <f t="shared" ref="C22:F22" si="3">C7+C11+C19</f>
        <v>359.45</v>
      </c>
      <c r="D22" s="51">
        <f t="shared" si="3"/>
        <v>207.38</v>
      </c>
      <c r="E22" s="51">
        <f t="shared" si="3"/>
        <v>152.07</v>
      </c>
      <c r="F22" s="72">
        <f t="shared" si="3"/>
        <v>344.06</v>
      </c>
      <c r="G22" s="72">
        <f>G7+G11+G21</f>
        <v>218.41</v>
      </c>
      <c r="H22" s="72">
        <f>H12+H15+H17</f>
        <v>125.65</v>
      </c>
      <c r="I22" s="66">
        <f t="shared" si="0"/>
        <v>-4.2815412435665596</v>
      </c>
      <c r="J22" s="66">
        <f t="shared" si="1"/>
        <v>5.3187385475937896</v>
      </c>
      <c r="K22" s="70">
        <f t="shared" si="2"/>
        <v>-17.373577957519601</v>
      </c>
    </row>
  </sheetData>
  <mergeCells count="5">
    <mergeCell ref="A3:K3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scale="75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workbookViewId="0">
      <selection activeCell="I41" sqref="I41"/>
    </sheetView>
  </sheetViews>
  <sheetFormatPr defaultColWidth="9" defaultRowHeight="14.25"/>
  <cols>
    <col min="1" max="1" width="34.125" customWidth="1"/>
    <col min="2" max="2" width="29.375" customWidth="1"/>
    <col min="3" max="3" width="23" customWidth="1"/>
  </cols>
  <sheetData>
    <row r="1" spans="1:5" ht="26.25" customHeight="1">
      <c r="A1" s="53" t="s">
        <v>77</v>
      </c>
      <c r="B1" s="54"/>
      <c r="C1" s="54"/>
    </row>
    <row r="2" spans="1:5" ht="45.75" customHeight="1">
      <c r="A2" s="101" t="s">
        <v>78</v>
      </c>
      <c r="B2" s="101"/>
      <c r="C2" s="101"/>
      <c r="D2" s="55"/>
      <c r="E2" s="55"/>
    </row>
    <row r="3" spans="1:5" ht="20.25" customHeight="1">
      <c r="C3" s="56" t="s">
        <v>2</v>
      </c>
    </row>
    <row r="4" spans="1:5" ht="23.25" customHeight="1">
      <c r="A4" s="57" t="s">
        <v>79</v>
      </c>
      <c r="B4" s="57" t="s">
        <v>6</v>
      </c>
      <c r="C4" s="57" t="s">
        <v>80</v>
      </c>
    </row>
    <row r="5" spans="1:5" ht="23.25" customHeight="1">
      <c r="A5" s="58" t="s">
        <v>81</v>
      </c>
      <c r="B5" s="59">
        <v>203.88</v>
      </c>
      <c r="C5" s="58"/>
    </row>
    <row r="6" spans="1:5" ht="23.25" customHeight="1">
      <c r="A6" s="58" t="s">
        <v>82</v>
      </c>
      <c r="B6" s="60">
        <v>67.47</v>
      </c>
      <c r="C6" s="58"/>
    </row>
    <row r="7" spans="1:5" ht="23.25" customHeight="1">
      <c r="A7" s="58" t="s">
        <v>83</v>
      </c>
      <c r="B7" s="60">
        <v>20.149999999999999</v>
      </c>
      <c r="C7" s="58"/>
    </row>
    <row r="8" spans="1:5" ht="23.25" customHeight="1">
      <c r="A8" s="58" t="s">
        <v>84</v>
      </c>
      <c r="B8" s="60">
        <v>5.62</v>
      </c>
      <c r="C8" s="58"/>
    </row>
    <row r="9" spans="1:5" ht="23.25" customHeight="1">
      <c r="A9" s="58" t="s">
        <v>85</v>
      </c>
      <c r="B9" s="60">
        <v>52.41</v>
      </c>
      <c r="C9" s="58"/>
    </row>
    <row r="10" spans="1:5" ht="23.25" customHeight="1">
      <c r="A10" s="58" t="s">
        <v>86</v>
      </c>
      <c r="B10" s="60">
        <v>25.66</v>
      </c>
      <c r="C10" s="58"/>
    </row>
    <row r="11" spans="1:5" ht="23.25" customHeight="1">
      <c r="A11" s="58" t="s">
        <v>87</v>
      </c>
      <c r="B11" s="60">
        <v>2.58</v>
      </c>
      <c r="C11" s="58"/>
    </row>
    <row r="12" spans="1:5" ht="23.25" customHeight="1">
      <c r="A12" s="58" t="s">
        <v>88</v>
      </c>
      <c r="B12" s="60">
        <v>7.84</v>
      </c>
      <c r="C12" s="58"/>
    </row>
    <row r="13" spans="1:5" ht="23.25" customHeight="1">
      <c r="A13" s="58" t="s">
        <v>89</v>
      </c>
      <c r="B13" s="60"/>
      <c r="C13" s="58"/>
    </row>
    <row r="14" spans="1:5" ht="23.25" customHeight="1">
      <c r="A14" s="58" t="s">
        <v>90</v>
      </c>
      <c r="B14" s="60"/>
      <c r="C14" s="58"/>
    </row>
    <row r="15" spans="1:5" ht="23.25" customHeight="1">
      <c r="A15" s="58" t="s">
        <v>91</v>
      </c>
      <c r="B15" s="60">
        <v>10.27</v>
      </c>
      <c r="C15" s="58"/>
    </row>
    <row r="16" spans="1:5" ht="23.25" customHeight="1">
      <c r="A16" s="58" t="s">
        <v>92</v>
      </c>
      <c r="B16" s="60">
        <v>11.88</v>
      </c>
      <c r="C16" s="58"/>
    </row>
    <row r="17" spans="1:3" ht="23.25" customHeight="1">
      <c r="A17" s="58" t="s">
        <v>93</v>
      </c>
      <c r="B17" s="60"/>
      <c r="C17" s="58"/>
    </row>
    <row r="18" spans="1:3" ht="23.25" customHeight="1">
      <c r="A18" s="58" t="s">
        <v>94</v>
      </c>
      <c r="B18" s="60"/>
      <c r="C18" s="58"/>
    </row>
    <row r="19" spans="1:3" ht="23.25" customHeight="1">
      <c r="A19" s="58" t="s">
        <v>95</v>
      </c>
      <c r="B19" s="60"/>
      <c r="C19" s="58"/>
    </row>
    <row r="20" spans="1:3" ht="23.25" customHeight="1">
      <c r="A20" s="58" t="s">
        <v>96</v>
      </c>
      <c r="B20" s="60"/>
      <c r="C20" s="58"/>
    </row>
    <row r="21" spans="1:3" ht="23.25" customHeight="1">
      <c r="A21" s="58" t="s">
        <v>97</v>
      </c>
      <c r="B21" s="60"/>
      <c r="C21" s="58"/>
    </row>
    <row r="22" spans="1:3" ht="23.25" customHeight="1">
      <c r="A22" s="58" t="s">
        <v>98</v>
      </c>
      <c r="B22" s="60"/>
      <c r="C22" s="58"/>
    </row>
    <row r="23" spans="1:3" ht="23.25" customHeight="1">
      <c r="A23" s="58" t="s">
        <v>99</v>
      </c>
      <c r="B23" s="60"/>
      <c r="C23" s="58"/>
    </row>
    <row r="24" spans="1:3" ht="23.25" customHeight="1">
      <c r="A24" s="58" t="s">
        <v>100</v>
      </c>
      <c r="B24" s="60"/>
      <c r="C24" s="58"/>
    </row>
    <row r="25" spans="1:3" ht="23.25" customHeight="1">
      <c r="A25" s="58" t="s">
        <v>101</v>
      </c>
      <c r="B25" s="60"/>
      <c r="C25" s="58"/>
    </row>
    <row r="26" spans="1:3" ht="23.25" customHeight="1">
      <c r="A26" s="58" t="s">
        <v>102</v>
      </c>
      <c r="B26" s="60"/>
      <c r="C26" s="58"/>
    </row>
    <row r="27" spans="1:3" ht="23.25" customHeight="1">
      <c r="A27" s="58" t="s">
        <v>103</v>
      </c>
      <c r="B27" s="60"/>
      <c r="C27" s="58"/>
    </row>
    <row r="28" spans="1:3" ht="23.25" customHeight="1">
      <c r="A28" s="58" t="s">
        <v>104</v>
      </c>
      <c r="B28" s="60"/>
      <c r="C28" s="58"/>
    </row>
    <row r="29" spans="1:3" ht="23.25" customHeight="1">
      <c r="A29" s="58" t="s">
        <v>105</v>
      </c>
      <c r="B29" s="60"/>
      <c r="C29" s="58"/>
    </row>
    <row r="30" spans="1:3" ht="23.25" customHeight="1">
      <c r="A30" s="58" t="s">
        <v>106</v>
      </c>
      <c r="B30" s="60"/>
      <c r="C30" s="58"/>
    </row>
    <row r="31" spans="1:3" ht="23.25" customHeight="1">
      <c r="A31" s="58" t="s">
        <v>107</v>
      </c>
      <c r="B31" s="60"/>
      <c r="C31" s="58"/>
    </row>
    <row r="32" spans="1:3" ht="23.25" customHeight="1">
      <c r="A32" s="58" t="s">
        <v>108</v>
      </c>
      <c r="B32" s="60"/>
      <c r="C32" s="58"/>
    </row>
    <row r="33" spans="1:3" ht="23.25" customHeight="1">
      <c r="A33" s="58" t="s">
        <v>109</v>
      </c>
      <c r="B33" s="60"/>
      <c r="C33" s="58"/>
    </row>
    <row r="34" spans="1:3" ht="23.25" customHeight="1">
      <c r="A34" s="58" t="s">
        <v>110</v>
      </c>
      <c r="B34" s="60"/>
      <c r="C34" s="58"/>
    </row>
    <row r="35" spans="1:3" ht="23.25" customHeight="1">
      <c r="A35" s="58" t="s">
        <v>111</v>
      </c>
      <c r="B35" s="60"/>
      <c r="C35" s="58"/>
    </row>
    <row r="36" spans="1:3" ht="23.25" customHeight="1">
      <c r="A36" s="58" t="s">
        <v>112</v>
      </c>
      <c r="B36" s="60"/>
      <c r="C36" s="58"/>
    </row>
    <row r="37" spans="1:3" ht="23.25" customHeight="1">
      <c r="A37" s="58" t="s">
        <v>113</v>
      </c>
      <c r="B37" s="60"/>
      <c r="C37" s="58"/>
    </row>
    <row r="38" spans="1:3" ht="23.25" customHeight="1">
      <c r="A38" s="58" t="s">
        <v>114</v>
      </c>
      <c r="B38" s="60"/>
      <c r="C38" s="58"/>
    </row>
    <row r="39" spans="1:3" ht="23.25" customHeight="1">
      <c r="A39" s="58" t="s">
        <v>115</v>
      </c>
      <c r="B39" s="60"/>
      <c r="C39" s="58"/>
    </row>
    <row r="40" spans="1:3" ht="23.25" customHeight="1">
      <c r="A40" s="58" t="s">
        <v>116</v>
      </c>
      <c r="B40" s="60"/>
      <c r="C40" s="58"/>
    </row>
    <row r="41" spans="1:3" ht="23.25" customHeight="1">
      <c r="A41" s="58" t="s">
        <v>117</v>
      </c>
      <c r="B41" s="60"/>
      <c r="C41" s="58"/>
    </row>
    <row r="42" spans="1:3" ht="23.25" customHeight="1">
      <c r="A42" s="58" t="s">
        <v>118</v>
      </c>
      <c r="B42" s="60"/>
      <c r="C42" s="58"/>
    </row>
    <row r="43" spans="1:3" ht="23.25" customHeight="1">
      <c r="A43" s="58" t="s">
        <v>119</v>
      </c>
      <c r="B43" s="60"/>
      <c r="C43" s="58"/>
    </row>
    <row r="44" spans="1:3" ht="23.25" customHeight="1">
      <c r="A44" s="61" t="s">
        <v>120</v>
      </c>
      <c r="B44" s="60"/>
      <c r="C44" s="58"/>
    </row>
    <row r="45" spans="1:3" ht="23.25" customHeight="1">
      <c r="A45" s="58" t="s">
        <v>121</v>
      </c>
      <c r="B45" s="60">
        <v>14.53</v>
      </c>
      <c r="C45" s="58"/>
    </row>
    <row r="46" spans="1:3" ht="23.25" customHeight="1">
      <c r="A46" s="58" t="s">
        <v>122</v>
      </c>
      <c r="B46" s="60"/>
      <c r="C46" s="58"/>
    </row>
    <row r="47" spans="1:3" ht="23.25" customHeight="1">
      <c r="A47" s="58" t="s">
        <v>123</v>
      </c>
      <c r="B47" s="60"/>
      <c r="C47" s="58"/>
    </row>
    <row r="48" spans="1:3" ht="23.25" customHeight="1">
      <c r="A48" s="58" t="s">
        <v>124</v>
      </c>
      <c r="B48" s="60"/>
      <c r="C48" s="58"/>
    </row>
    <row r="49" spans="1:3" ht="23.25" customHeight="1">
      <c r="A49" s="58" t="s">
        <v>125</v>
      </c>
      <c r="B49" s="60"/>
      <c r="C49" s="58"/>
    </row>
    <row r="50" spans="1:3" ht="23.25" customHeight="1">
      <c r="A50" s="58" t="s">
        <v>126</v>
      </c>
      <c r="B50" s="60"/>
      <c r="C50" s="58"/>
    </row>
    <row r="51" spans="1:3" ht="23.25" customHeight="1">
      <c r="A51" s="58" t="s">
        <v>127</v>
      </c>
      <c r="B51" s="60"/>
      <c r="C51" s="58"/>
    </row>
    <row r="52" spans="1:3" ht="23.25" customHeight="1">
      <c r="A52" s="58" t="s">
        <v>128</v>
      </c>
      <c r="B52" s="60"/>
      <c r="C52" s="58"/>
    </row>
    <row r="53" spans="1:3" ht="23.25" customHeight="1">
      <c r="A53" s="58" t="s">
        <v>129</v>
      </c>
      <c r="B53" s="60"/>
      <c r="C53" s="58"/>
    </row>
    <row r="54" spans="1:3" ht="23.25" customHeight="1">
      <c r="A54" s="58" t="s">
        <v>130</v>
      </c>
      <c r="B54" s="60"/>
      <c r="C54" s="58"/>
    </row>
    <row r="55" spans="1:3" ht="23.25" customHeight="1">
      <c r="A55" s="58" t="s">
        <v>131</v>
      </c>
      <c r="B55" s="60"/>
      <c r="C55" s="58"/>
    </row>
    <row r="56" spans="1:3" ht="23.25" customHeight="1">
      <c r="A56" s="58" t="s">
        <v>132</v>
      </c>
      <c r="B56" s="60">
        <v>14.53</v>
      </c>
      <c r="C56" s="58"/>
    </row>
    <row r="57" spans="1:3" ht="23.25" customHeight="1">
      <c r="A57" s="57" t="s">
        <v>75</v>
      </c>
      <c r="B57" s="62">
        <f>B5+B17+B45</f>
        <v>218.41</v>
      </c>
      <c r="C57" s="58"/>
    </row>
  </sheetData>
  <mergeCells count="1">
    <mergeCell ref="A2:C2"/>
  </mergeCells>
  <phoneticPr fontId="13" type="noConversion"/>
  <printOptions horizontalCentered="1"/>
  <pageMargins left="0.59027777777777801" right="0.27500000000000002" top="0.47152777777777799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workbookViewId="0">
      <selection activeCell="I17" sqref="I17"/>
    </sheetView>
  </sheetViews>
  <sheetFormatPr defaultColWidth="6.875" defaultRowHeight="11.25"/>
  <cols>
    <col min="1" max="1" width="18.125" style="40" customWidth="1"/>
    <col min="2" max="2" width="15.375" style="40" customWidth="1"/>
    <col min="3" max="11" width="9.875" style="40" customWidth="1"/>
    <col min="12" max="16384" width="6.875" style="40"/>
  </cols>
  <sheetData>
    <row r="1" spans="1:11" ht="16.5" customHeight="1">
      <c r="A1" s="41" t="s">
        <v>133</v>
      </c>
      <c r="B1" s="42"/>
      <c r="C1" s="42"/>
      <c r="D1" s="42"/>
      <c r="E1" s="42"/>
      <c r="F1" s="42"/>
      <c r="G1" s="42"/>
      <c r="H1" s="42"/>
      <c r="I1" s="42"/>
      <c r="J1" s="50"/>
      <c r="K1" s="50"/>
    </row>
    <row r="2" spans="1:11" ht="16.5" customHeight="1">
      <c r="A2" s="42"/>
      <c r="B2" s="42"/>
      <c r="C2" s="42"/>
      <c r="D2" s="42"/>
      <c r="E2" s="42"/>
      <c r="F2" s="42"/>
      <c r="G2" s="42"/>
      <c r="H2" s="42"/>
      <c r="I2" s="42"/>
      <c r="J2" s="50"/>
      <c r="K2" s="50"/>
    </row>
    <row r="3" spans="1:11" ht="29.25" customHeight="1">
      <c r="A3" s="98" t="s">
        <v>134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6.25" customHeight="1">
      <c r="A4" s="27"/>
      <c r="B4" s="27"/>
      <c r="C4" s="27"/>
      <c r="D4" s="27"/>
      <c r="E4" s="27"/>
      <c r="F4" s="27"/>
      <c r="G4" s="27"/>
      <c r="H4" s="27"/>
      <c r="I4" s="27"/>
      <c r="J4" s="102" t="s">
        <v>2</v>
      </c>
      <c r="K4" s="102"/>
    </row>
    <row r="5" spans="1:11" ht="26.25" customHeight="1">
      <c r="A5" s="90" t="s">
        <v>39</v>
      </c>
      <c r="B5" s="90"/>
      <c r="C5" s="90" t="s">
        <v>72</v>
      </c>
      <c r="D5" s="90"/>
      <c r="E5" s="90"/>
      <c r="F5" s="90" t="s">
        <v>73</v>
      </c>
      <c r="G5" s="90"/>
      <c r="H5" s="90"/>
      <c r="I5" s="90" t="s">
        <v>135</v>
      </c>
      <c r="J5" s="90"/>
      <c r="K5" s="90"/>
    </row>
    <row r="6" spans="1:11" s="39" customFormat="1" ht="27.75" customHeight="1">
      <c r="A6" s="43" t="s">
        <v>44</v>
      </c>
      <c r="B6" s="43" t="s">
        <v>45</v>
      </c>
      <c r="C6" s="43" t="s">
        <v>75</v>
      </c>
      <c r="D6" s="43" t="s">
        <v>63</v>
      </c>
      <c r="E6" s="43" t="s">
        <v>64</v>
      </c>
      <c r="F6" s="43" t="s">
        <v>75</v>
      </c>
      <c r="G6" s="43" t="s">
        <v>63</v>
      </c>
      <c r="H6" s="43" t="s">
        <v>64</v>
      </c>
      <c r="I6" s="43" t="s">
        <v>75</v>
      </c>
      <c r="J6" s="43" t="s">
        <v>63</v>
      </c>
      <c r="K6" s="43" t="s">
        <v>64</v>
      </c>
    </row>
    <row r="7" spans="1:11" s="39" customFormat="1" ht="30" customHeight="1">
      <c r="A7" s="44"/>
      <c r="B7" s="44"/>
      <c r="C7" s="45"/>
      <c r="D7" s="44"/>
      <c r="E7" s="44"/>
      <c r="F7" s="45"/>
      <c r="G7" s="45"/>
      <c r="H7" s="45"/>
      <c r="I7" s="45"/>
      <c r="J7" s="51"/>
      <c r="K7" s="51"/>
    </row>
    <row r="8" spans="1:11" s="39" customFormat="1" ht="30" customHeight="1">
      <c r="A8" s="44"/>
      <c r="B8" s="44"/>
      <c r="C8" s="45"/>
      <c r="D8" s="44"/>
      <c r="E8" s="44"/>
      <c r="F8" s="45"/>
      <c r="G8" s="45"/>
      <c r="H8" s="45"/>
      <c r="I8" s="45"/>
      <c r="J8" s="51"/>
      <c r="K8" s="51"/>
    </row>
    <row r="9" spans="1:11" s="39" customFormat="1" ht="30" customHeight="1">
      <c r="A9" s="44"/>
      <c r="B9" s="44"/>
      <c r="C9" s="45"/>
      <c r="D9" s="44"/>
      <c r="E9" s="44"/>
      <c r="F9" s="45"/>
      <c r="G9" s="45"/>
      <c r="H9" s="45"/>
      <c r="I9" s="45"/>
      <c r="J9" s="51"/>
      <c r="K9" s="51"/>
    </row>
    <row r="10" spans="1:11" s="39" customFormat="1" ht="30" customHeight="1">
      <c r="A10" s="44"/>
      <c r="B10" s="44"/>
      <c r="C10" s="45"/>
      <c r="D10" s="44"/>
      <c r="E10" s="44"/>
      <c r="F10" s="45"/>
      <c r="G10" s="45"/>
      <c r="H10" s="45"/>
      <c r="I10" s="45"/>
      <c r="J10" s="51"/>
      <c r="K10" s="51"/>
    </row>
    <row r="11" spans="1:11" customFormat="1" ht="30" customHeight="1">
      <c r="A11" s="44"/>
      <c r="B11" s="46"/>
      <c r="C11" s="47"/>
      <c r="D11" s="46"/>
      <c r="E11" s="46"/>
      <c r="F11" s="47"/>
      <c r="G11" s="47"/>
      <c r="H11" s="47"/>
      <c r="I11" s="47"/>
      <c r="J11" s="52"/>
      <c r="K11" s="52"/>
    </row>
    <row r="12" spans="1:11" customFormat="1" ht="30" customHeight="1">
      <c r="A12" s="44"/>
      <c r="B12" s="35"/>
      <c r="C12" s="48"/>
      <c r="D12" s="35"/>
      <c r="E12" s="35"/>
      <c r="F12" s="48"/>
      <c r="G12" s="48"/>
      <c r="H12" s="48"/>
      <c r="I12" s="48"/>
      <c r="J12" s="35"/>
      <c r="K12" s="35"/>
    </row>
    <row r="13" spans="1:11" customFormat="1" ht="30" customHeight="1">
      <c r="A13" s="44"/>
      <c r="B13" s="44"/>
      <c r="C13" s="45"/>
      <c r="D13" s="44"/>
      <c r="E13" s="44"/>
      <c r="F13" s="45"/>
      <c r="G13" s="45"/>
      <c r="H13" s="45"/>
      <c r="I13" s="45"/>
      <c r="J13" s="35"/>
      <c r="K13" s="35"/>
    </row>
    <row r="14" spans="1:11" ht="30" customHeight="1">
      <c r="A14" s="44"/>
      <c r="B14" s="35"/>
      <c r="C14" s="48"/>
      <c r="D14" s="35"/>
      <c r="E14" s="35"/>
      <c r="F14" s="48"/>
      <c r="G14" s="48"/>
      <c r="H14" s="48"/>
      <c r="I14" s="45"/>
      <c r="J14" s="35"/>
      <c r="K14" s="35"/>
    </row>
    <row r="15" spans="1:11" ht="30" customHeight="1">
      <c r="A15" s="44"/>
      <c r="B15" s="44"/>
      <c r="C15" s="45"/>
      <c r="D15" s="44"/>
      <c r="E15" s="44"/>
      <c r="F15" s="45"/>
      <c r="G15" s="45"/>
      <c r="H15" s="45"/>
      <c r="I15" s="45"/>
      <c r="J15" s="35"/>
      <c r="K15" s="35"/>
    </row>
    <row r="16" spans="1:11" ht="30" customHeight="1">
      <c r="A16" s="44"/>
      <c r="B16" s="44"/>
      <c r="C16" s="45"/>
      <c r="D16" s="44"/>
      <c r="E16" s="44"/>
      <c r="F16" s="45"/>
      <c r="G16" s="45"/>
      <c r="H16" s="45"/>
      <c r="I16" s="45"/>
      <c r="J16" s="35"/>
      <c r="K16" s="35"/>
    </row>
    <row r="17" spans="1:11" ht="30" customHeight="1">
      <c r="A17" s="49" t="s">
        <v>76</v>
      </c>
      <c r="B17" s="44"/>
      <c r="C17" s="45"/>
      <c r="D17" s="44"/>
      <c r="E17" s="44"/>
      <c r="F17" s="45"/>
      <c r="G17" s="45"/>
      <c r="H17" s="45"/>
      <c r="I17" s="45"/>
      <c r="J17" s="35"/>
      <c r="K17" s="35"/>
    </row>
  </sheetData>
  <mergeCells count="6">
    <mergeCell ref="A3:K3"/>
    <mergeCell ref="J4:K4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G7" sqref="G7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27" t="s">
        <v>136</v>
      </c>
    </row>
    <row r="2" spans="1:2" ht="19.5" customHeight="1">
      <c r="A2" s="28"/>
      <c r="B2" s="29"/>
    </row>
    <row r="3" spans="1:2" ht="30" customHeight="1">
      <c r="A3" s="88" t="s">
        <v>137</v>
      </c>
      <c r="B3" s="88"/>
    </row>
    <row r="4" spans="1:2" ht="16.5" customHeight="1">
      <c r="A4" s="30"/>
      <c r="B4" s="31" t="s">
        <v>2</v>
      </c>
    </row>
    <row r="5" spans="1:2" ht="38.25" customHeight="1">
      <c r="A5" s="32" t="s">
        <v>5</v>
      </c>
      <c r="B5" s="32" t="s">
        <v>73</v>
      </c>
    </row>
    <row r="6" spans="1:2" ht="38.25" customHeight="1">
      <c r="A6" s="33" t="s">
        <v>138</v>
      </c>
      <c r="B6" s="34" t="s">
        <v>139</v>
      </c>
    </row>
    <row r="7" spans="1:2" ht="38.25" customHeight="1">
      <c r="A7" s="35" t="s">
        <v>140</v>
      </c>
      <c r="B7" s="34" t="s">
        <v>139</v>
      </c>
    </row>
    <row r="8" spans="1:2" ht="38.25" customHeight="1">
      <c r="A8" s="35" t="s">
        <v>141</v>
      </c>
      <c r="B8" s="34" t="s">
        <v>139</v>
      </c>
    </row>
    <row r="9" spans="1:2" ht="38.25" customHeight="1">
      <c r="A9" s="36" t="s">
        <v>142</v>
      </c>
      <c r="B9" s="34" t="s">
        <v>139</v>
      </c>
    </row>
    <row r="10" spans="1:2" ht="38.25" customHeight="1">
      <c r="A10" s="37" t="s">
        <v>143</v>
      </c>
      <c r="B10" s="34" t="s">
        <v>139</v>
      </c>
    </row>
    <row r="11" spans="1:2" ht="38.25" customHeight="1">
      <c r="A11" s="38" t="s">
        <v>144</v>
      </c>
      <c r="B11" s="34" t="s">
        <v>139</v>
      </c>
    </row>
    <row r="12" spans="1:2" ht="91.5" customHeight="1">
      <c r="A12" s="103" t="s">
        <v>145</v>
      </c>
      <c r="B12" s="103"/>
    </row>
  </sheetData>
  <mergeCells count="2">
    <mergeCell ref="A3:B3"/>
    <mergeCell ref="A12:B1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F7" sqref="F7"/>
    </sheetView>
  </sheetViews>
  <sheetFormatPr defaultColWidth="9" defaultRowHeight="14.25"/>
  <cols>
    <col min="1" max="4" width="8.75" customWidth="1"/>
  </cols>
  <sheetData>
    <row r="1" spans="1:14" ht="31.5" customHeight="1">
      <c r="A1" s="1" t="s">
        <v>146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5"/>
    </row>
    <row r="2" spans="1:14" ht="33" customHeight="1">
      <c r="A2" s="104" t="s">
        <v>147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26.25" customHeight="1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22.5" customHeight="1">
      <c r="A4" s="109" t="s">
        <v>148</v>
      </c>
      <c r="B4" s="112" t="s">
        <v>149</v>
      </c>
      <c r="C4" s="112" t="s">
        <v>150</v>
      </c>
      <c r="D4" s="112" t="s">
        <v>151</v>
      </c>
      <c r="E4" s="6" t="s">
        <v>152</v>
      </c>
      <c r="F4" s="6"/>
      <c r="G4" s="6"/>
      <c r="H4" s="6"/>
      <c r="I4" s="6"/>
      <c r="J4" s="6"/>
      <c r="K4" s="6"/>
      <c r="L4" s="6"/>
      <c r="M4" s="6"/>
      <c r="N4" s="116" t="s">
        <v>153</v>
      </c>
    </row>
    <row r="5" spans="1:14" ht="37.5" customHeight="1">
      <c r="A5" s="110"/>
      <c r="B5" s="112"/>
      <c r="C5" s="112"/>
      <c r="D5" s="112"/>
      <c r="E5" s="113" t="s">
        <v>154</v>
      </c>
      <c r="F5" s="6" t="s">
        <v>40</v>
      </c>
      <c r="G5" s="6"/>
      <c r="H5" s="6"/>
      <c r="I5" s="6"/>
      <c r="J5" s="26"/>
      <c r="K5" s="26"/>
      <c r="L5" s="114" t="s">
        <v>155</v>
      </c>
      <c r="M5" s="114" t="s">
        <v>156</v>
      </c>
      <c r="N5" s="117"/>
    </row>
    <row r="6" spans="1:14" ht="78.75" customHeight="1">
      <c r="A6" s="111"/>
      <c r="B6" s="112"/>
      <c r="C6" s="112"/>
      <c r="D6" s="112"/>
      <c r="E6" s="113"/>
      <c r="F6" s="8" t="s">
        <v>157</v>
      </c>
      <c r="G6" s="7" t="s">
        <v>158</v>
      </c>
      <c r="H6" s="7" t="s">
        <v>159</v>
      </c>
      <c r="I6" s="7" t="s">
        <v>160</v>
      </c>
      <c r="J6" s="7" t="s">
        <v>161</v>
      </c>
      <c r="K6" s="14" t="s">
        <v>162</v>
      </c>
      <c r="L6" s="115"/>
      <c r="M6" s="115"/>
      <c r="N6" s="118"/>
    </row>
    <row r="7" spans="1:14" ht="24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24" customHeight="1">
      <c r="A8" s="20"/>
      <c r="B8" s="21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2"/>
    </row>
    <row r="9" spans="1:14" ht="24" customHeight="1">
      <c r="A9" s="20"/>
      <c r="B9" s="21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2"/>
    </row>
    <row r="10" spans="1:14" ht="24" customHeight="1">
      <c r="A10" s="20"/>
      <c r="B10" s="21"/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2"/>
    </row>
    <row r="11" spans="1:14" ht="24" customHeight="1">
      <c r="A11" s="20"/>
      <c r="B11" s="21"/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2"/>
    </row>
    <row r="12" spans="1:14" ht="24" customHeight="1">
      <c r="A12" s="20"/>
      <c r="B12" s="21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2"/>
    </row>
    <row r="13" spans="1:14" ht="24" customHeight="1">
      <c r="A13" s="20"/>
      <c r="B13" s="21"/>
      <c r="C13" s="22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2"/>
    </row>
    <row r="14" spans="1:14" ht="24" customHeight="1">
      <c r="A14" s="20"/>
      <c r="B14" s="21"/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2"/>
    </row>
    <row r="15" spans="1:14" ht="24" customHeight="1">
      <c r="A15" s="20"/>
      <c r="B15" s="21"/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2"/>
    </row>
    <row r="16" spans="1:14" ht="24" customHeight="1">
      <c r="A16" s="106" t="s">
        <v>163</v>
      </c>
      <c r="B16" s="107"/>
      <c r="C16" s="107"/>
      <c r="D16" s="108"/>
      <c r="E16" s="24"/>
      <c r="F16" s="24"/>
      <c r="G16" s="23"/>
      <c r="H16" s="23"/>
      <c r="I16" s="23"/>
      <c r="J16" s="23"/>
      <c r="K16" s="23"/>
      <c r="L16" s="23"/>
      <c r="M16" s="23"/>
      <c r="N16" s="2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D14" sqref="D14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164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19" t="s">
        <v>165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09" t="s">
        <v>166</v>
      </c>
      <c r="B4" s="109" t="s">
        <v>167</v>
      </c>
      <c r="C4" s="6" t="s">
        <v>152</v>
      </c>
      <c r="D4" s="6"/>
      <c r="E4" s="6"/>
      <c r="F4" s="6"/>
      <c r="G4" s="6"/>
      <c r="H4" s="6"/>
      <c r="I4" s="6"/>
      <c r="J4" s="6"/>
      <c r="K4" s="6"/>
      <c r="L4" s="109" t="s">
        <v>80</v>
      </c>
    </row>
    <row r="5" spans="1:12" ht="25.5" customHeight="1">
      <c r="A5" s="110"/>
      <c r="B5" s="110"/>
      <c r="C5" s="113" t="s">
        <v>154</v>
      </c>
      <c r="D5" s="120" t="s">
        <v>168</v>
      </c>
      <c r="E5" s="121"/>
      <c r="F5" s="121"/>
      <c r="G5" s="121"/>
      <c r="H5" s="121"/>
      <c r="I5" s="122"/>
      <c r="J5" s="114" t="s">
        <v>155</v>
      </c>
      <c r="K5" s="114" t="s">
        <v>156</v>
      </c>
      <c r="L5" s="110"/>
    </row>
    <row r="6" spans="1:12" ht="81" customHeight="1">
      <c r="A6" s="111"/>
      <c r="B6" s="111"/>
      <c r="C6" s="113"/>
      <c r="D6" s="8" t="s">
        <v>157</v>
      </c>
      <c r="E6" s="7" t="s">
        <v>158</v>
      </c>
      <c r="F6" s="7" t="s">
        <v>159</v>
      </c>
      <c r="G6" s="7" t="s">
        <v>160</v>
      </c>
      <c r="H6" s="7" t="s">
        <v>161</v>
      </c>
      <c r="I6" s="14" t="s">
        <v>169</v>
      </c>
      <c r="J6" s="115"/>
      <c r="K6" s="115"/>
      <c r="L6" s="111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06" t="s">
        <v>170</v>
      </c>
      <c r="B14" s="108"/>
      <c r="C14" s="9"/>
      <c r="D14" s="10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3</vt:i4>
      </vt:variant>
    </vt:vector>
  </HeadingPairs>
  <TitlesOfParts>
    <vt:vector size="13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附件1!Print_Titles</vt:lpstr>
      <vt:lpstr>附件4!Print_Titles</vt:lpstr>
      <vt:lpstr>附件6!Print_Titles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microsoft</cp:lastModifiedBy>
  <cp:lastPrinted>2018-04-27T09:49:00Z</cp:lastPrinted>
  <dcterms:created xsi:type="dcterms:W3CDTF">1996-12-17T01:32:00Z</dcterms:created>
  <dcterms:modified xsi:type="dcterms:W3CDTF">2018-05-14T09:20:31Z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