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附件1" sheetId="1" r:id="rId1"/>
    <sheet name="附件2" sheetId="8" r:id="rId2"/>
    <sheet name="附件3" sheetId="9" r:id="rId3"/>
    <sheet name="附件4" sheetId="12" r:id="rId4"/>
    <sheet name="附件5" sheetId="2" r:id="rId5"/>
    <sheet name="附件6" sheetId="6" r:id="rId6"/>
    <sheet name="附件7" sheetId="13" r:id="rId7"/>
    <sheet name="附件8" sheetId="3" r:id="rId8"/>
    <sheet name="附件9" sheetId="4" r:id="rId9"/>
    <sheet name="附件10" sheetId="11" r:id="rId10"/>
  </sheets>
  <definedNames>
    <definedName name="_xlnm.Print_Titles" localSheetId="0">附件1!$1:$7</definedName>
    <definedName name="_xlnm.Print_Titles" localSheetId="3">附件4!$1:$7</definedName>
    <definedName name="_xlnm.Print_Titles" localSheetId="5">附件6!$1:$4</definedName>
  </definedNames>
  <calcPr calcId="144525"/>
</workbook>
</file>

<file path=xl/sharedStrings.xml><?xml version="1.0" encoding="utf-8"?>
<sst xmlns="http://schemas.openxmlformats.org/spreadsheetml/2006/main" count="172">
  <si>
    <t>附件1</t>
  </si>
  <si>
    <t>孝义市新义社区卫生服务中心2018年部门收支总表</t>
  </si>
  <si>
    <t>单位：万元</t>
  </si>
  <si>
    <t>收      入</t>
  </si>
  <si>
    <t>支      出</t>
  </si>
  <si>
    <t>项 目</t>
  </si>
  <si>
    <t>预算数</t>
  </si>
  <si>
    <t>项  目</t>
  </si>
  <si>
    <t>2017年</t>
  </si>
  <si>
    <t>2018年</t>
  </si>
  <si>
    <t>2018年比2017年增减%</t>
  </si>
  <si>
    <t>一、一般公共预算收入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</si>
  <si>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</si>
  <si>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</si>
  <si>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</si>
  <si>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</si>
  <si>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</si>
  <si>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</si>
  <si>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</si>
  <si>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</si>
  <si>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</si>
  <si>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</si>
  <si>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</si>
  <si>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</si>
  <si>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</si>
  <si>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</si>
  <si>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</si>
  <si>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</si>
  <si>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</si>
  <si>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</si>
  <si>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</si>
  <si>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二十、国土海洋气象等支出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</si>
  <si>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</si>
  <si>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</si>
  <si>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</si>
  <si>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</si>
  <si>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</si>
  <si>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附件2</t>
  </si>
  <si>
    <t>孝义市新义社区卫生服务中心2018年部门收入总表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</si>
  <si>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</si>
  <si>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</si>
  <si>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</si>
  <si>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</si>
  <si>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</si>
  <si>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</si>
  <si>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</si>
  <si>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社会保障和就业支出</t>
  </si>
  <si>
    <t>行政事业单位离退休</t>
  </si>
  <si>
    <t>机关事业单位基本养老保险缴费支出</t>
  </si>
  <si>
    <t>孝义市新义社区卫生服务中心事业</t>
  </si>
  <si>
    <t>机关事业单位职业年金缴费支出</t>
  </si>
  <si>
    <t>1.70</t>
  </si>
  <si>
    <t>医疗卫生与计划生育支出</t>
  </si>
  <si>
    <t>基层医疗卫生机构</t>
  </si>
  <si>
    <t>城市社区卫生机构</t>
  </si>
  <si>
    <t>其他基层医疗卫生机构支出</t>
  </si>
  <si>
    <t>6.00</t>
  </si>
  <si>
    <t>公共卫生</t>
  </si>
  <si>
    <t>基本公共卫生服务</t>
  </si>
  <si>
    <t>其他医疗卫生与计划生育支出</t>
  </si>
  <si>
    <t>住房保障支出</t>
  </si>
  <si>
    <t>住房改革支出</t>
  </si>
  <si>
    <t>住房公积金</t>
  </si>
  <si>
    <t>合计</t>
  </si>
  <si>
    <t>528.20</t>
  </si>
  <si>
    <t>附件3</t>
  </si>
  <si>
    <t>孝义市新义社区卫生服务中心2018年部门支出总表</t>
  </si>
  <si>
    <t>基本支出</t>
  </si>
  <si>
    <t>项目支出</t>
  </si>
  <si>
    <t>附件4</t>
  </si>
  <si>
    <t>孝义市新义社区卫生服务中心2018年财政拨款收支总表</t>
  </si>
  <si>
    <t>小计</t>
  </si>
  <si>
    <t>政府性基金预算</t>
  </si>
  <si>
    <t>二、政府性基金预算</t>
  </si>
  <si>
    <t>附件5</t>
  </si>
  <si>
    <t>孝义市新义社区卫生服务中心2018年一般公共预算支出预算表</t>
  </si>
  <si>
    <t>2017年预算数</t>
  </si>
  <si>
    <t>2018年预算数</t>
  </si>
  <si>
    <t>2018年预算数比2017年预算数增减%</t>
  </si>
  <si>
    <t>附件6</t>
  </si>
  <si>
    <t>孝义市新义社区卫生服务中心2018年一般公共预算安排基本支出分经济科目表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</si>
  <si>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</si>
  <si>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</si>
  <si>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</si>
  <si>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</si>
  <si>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</si>
  <si>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</si>
  <si>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</si>
  <si>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</si>
  <si>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</si>
  <si>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</si>
  <si>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</si>
  <si>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</si>
  <si>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</si>
  <si>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</si>
  <si>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</si>
  <si>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</si>
  <si>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</si>
  <si>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</si>
  <si>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</si>
  <si>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</si>
  <si>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</si>
  <si>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</si>
  <si>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</si>
  <si>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</si>
  <si>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</si>
  <si>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</si>
  <si>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</si>
  <si>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</si>
  <si>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</si>
  <si>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</si>
  <si>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</si>
  <si>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</si>
  <si>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被装备购置费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</si>
  <si>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</si>
  <si>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</si>
  <si>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</si>
  <si>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</si>
  <si>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</si>
  <si>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</si>
  <si>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</si>
  <si>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</si>
  <si>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</si>
  <si>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</si>
  <si>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</si>
  <si>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</si>
  <si>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</si>
  <si>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</si>
  <si>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</si>
  <si>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</si>
  <si>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</si>
  <si>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</si>
  <si>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</si>
  <si>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</si>
  <si>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</si>
  <si>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附件7</t>
  </si>
  <si>
    <t>孝义市新义社区卫生服务中心2018年政府性基金预算支出表</t>
  </si>
  <si>
    <t>2018年预算比2017年预算数增减</t>
  </si>
  <si>
    <t>附件8</t>
  </si>
  <si>
    <t>孝义市新义社区卫生服务中心2018年一般公共预算“三公”经费支出预算情况统计表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</si>
  <si>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</si>
  <si>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</si>
  <si>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</si>
  <si>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</si>
  <si>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</si>
  <si>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</si>
  <si>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</si>
  <si>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附表9</t>
  </si>
  <si>
    <t>孝义市新义社区卫生服务中心2018年政府采购预算表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</si>
  <si>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</si>
  <si>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</si>
  <si>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</si>
  <si>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</si>
  <si>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</si>
  <si>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</si>
  <si>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</si>
  <si>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</si>
  <si>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</si>
  <si>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</si>
  <si>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</si>
  <si>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</si>
  <si>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</si>
  <si>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</si>
  <si>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</si>
  <si>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</si>
  <si>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t>附表10</t>
  </si>
  <si>
    <t>孝义市新义社区卫生服务中心2018年政府购买服务支出预算表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</si>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</sst>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8">
    <numFmt numFmtId="176" formatCode="* #,##0.0;* \-#,##0.0;* &quot;&quot;??;@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8" formatCode="0_ "/>
    <numFmt numFmtId="179" formatCode="0.00_);[Red]\(0.00\)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6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8" fillId="25" borderId="1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7" borderId="16" applyNumberFormat="0" applyFont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16" borderId="15" applyNumberFormat="0" applyAlignment="0" applyProtection="0">
      <alignment vertical="center"/>
    </xf>
    <xf numFmtId="0" fontId="31" fillId="16" borderId="19" applyNumberFormat="0" applyAlignment="0" applyProtection="0">
      <alignment vertical="center"/>
    </xf>
    <xf numFmtId="0" fontId="13" fillId="8" borderId="13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0" fillId="0" borderId="0" applyProtection="0"/>
  </cellStyleXfs>
  <cellXfs count="130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178" fontId="0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Border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Protection="1"/>
    <xf numFmtId="0" fontId="0" fillId="3" borderId="2" xfId="0" applyFont="1" applyFill="1" applyBorder="1" applyProtection="1"/>
    <xf numFmtId="0" fontId="0" fillId="0" borderId="2" xfId="0" applyFont="1" applyFill="1" applyBorder="1" applyProtection="1"/>
    <xf numFmtId="0" fontId="0" fillId="0" borderId="2" xfId="0" applyFont="1" applyBorder="1" applyAlignment="1" applyProtection="1">
      <alignment horizontal="left"/>
    </xf>
    <xf numFmtId="177" fontId="0" fillId="0" borderId="0" xfId="0" applyNumberFormat="1" applyProtection="1"/>
    <xf numFmtId="0" fontId="0" fillId="0" borderId="8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177" fontId="0" fillId="0" borderId="2" xfId="0" applyNumberFormat="1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wrapText="1"/>
    </xf>
    <xf numFmtId="177" fontId="0" fillId="0" borderId="1" xfId="0" applyNumberFormat="1" applyFont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horizontal="left" vertical="center"/>
      <protection locked="0"/>
    </xf>
    <xf numFmtId="178" fontId="4" fillId="0" borderId="2" xfId="0" applyNumberFormat="1" applyFont="1" applyBorder="1" applyAlignment="1" applyProtection="1">
      <alignment horizontal="left" vertical="center"/>
      <protection locked="0"/>
    </xf>
    <xf numFmtId="177" fontId="0" fillId="0" borderId="2" xfId="0" applyNumberFormat="1" applyFont="1" applyBorder="1" applyAlignment="1" applyProtection="1">
      <alignment horizontal="center"/>
    </xf>
    <xf numFmtId="178" fontId="4" fillId="0" borderId="2" xfId="0" applyNumberFormat="1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177" fontId="0" fillId="0" borderId="0" xfId="0" applyNumberFormat="1" applyFont="1" applyProtection="1"/>
    <xf numFmtId="177" fontId="0" fillId="0" borderId="2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right" vertical="center"/>
    </xf>
    <xf numFmtId="0" fontId="0" fillId="0" borderId="2" xfId="0" applyNumberFormat="1" applyFont="1" applyBorder="1" applyAlignment="1" applyProtection="1">
      <alignment vertical="center"/>
      <protection locked="0"/>
    </xf>
    <xf numFmtId="0" fontId="0" fillId="0" borderId="2" xfId="0" applyNumberFormat="1" applyFont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vertical="center"/>
    </xf>
    <xf numFmtId="0" fontId="0" fillId="0" borderId="2" xfId="0" applyNumberFormat="1" applyFont="1" applyBorder="1" applyAlignment="1" applyProtection="1">
      <alignment vertical="center"/>
    </xf>
    <xf numFmtId="0" fontId="0" fillId="0" borderId="2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left" vertical="center" wrapText="1"/>
    </xf>
    <xf numFmtId="177" fontId="0" fillId="0" borderId="1" xfId="0" applyNumberFormat="1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49" fontId="0" fillId="0" borderId="2" xfId="0" applyNumberFormat="1" applyFont="1" applyBorder="1" applyAlignment="1" applyProtection="1">
      <alignment horizontal="right" vertical="center"/>
      <protection locked="0"/>
    </xf>
    <xf numFmtId="49" fontId="0" fillId="0" borderId="2" xfId="0" applyNumberFormat="1" applyFont="1" applyBorder="1" applyAlignment="1" applyProtection="1">
      <alignment horizontal="right" vertical="center"/>
    </xf>
    <xf numFmtId="0" fontId="3" fillId="0" borderId="2" xfId="0" applyFont="1" applyBorder="1" applyProtection="1"/>
    <xf numFmtId="0" fontId="0" fillId="0" borderId="5" xfId="0" applyFont="1" applyBorder="1" applyAlignment="1" applyProtection="1">
      <alignment horizontal="center" vertical="center"/>
    </xf>
    <xf numFmtId="179" fontId="0" fillId="0" borderId="2" xfId="0" applyNumberFormat="1" applyFont="1" applyBorder="1" applyAlignment="1" applyProtection="1">
      <alignment vertical="center"/>
      <protection locked="0"/>
    </xf>
    <xf numFmtId="179" fontId="0" fillId="0" borderId="2" xfId="0" applyNumberFormat="1" applyFont="1" applyBorder="1" applyAlignment="1" applyProtection="1">
      <alignment horizontal="center" vertical="center"/>
    </xf>
    <xf numFmtId="179" fontId="0" fillId="0" borderId="2" xfId="0" applyNumberFormat="1" applyFont="1" applyBorder="1" applyAlignment="1" applyProtection="1">
      <alignment horizontal="center" vertical="center"/>
      <protection locked="0"/>
    </xf>
    <xf numFmtId="179" fontId="0" fillId="0" borderId="4" xfId="0" applyNumberFormat="1" applyFont="1" applyBorder="1" applyAlignment="1" applyProtection="1">
      <alignment horizontal="center" vertical="center"/>
    </xf>
    <xf numFmtId="179" fontId="0" fillId="0" borderId="4" xfId="0" applyNumberFormat="1" applyFont="1" applyBorder="1" applyAlignment="1" applyProtection="1">
      <alignment horizontal="center" vertical="center"/>
      <protection locked="0"/>
    </xf>
    <xf numFmtId="179" fontId="0" fillId="0" borderId="2" xfId="0" applyNumberFormat="1" applyFont="1" applyBorder="1" applyAlignment="1" applyProtection="1">
      <alignment horizont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10795</xdr:colOff>
      <xdr:row>6</xdr:row>
      <xdr:rowOff>0</xdr:rowOff>
    </xdr:from>
    <xdr:to>
      <xdr:col>0</xdr:col>
      <xdr:colOff>87630</xdr:colOff>
      <xdr:row>6</xdr:row>
      <xdr:rowOff>38100</xdr:rowOff>
    </xdr:to>
    <xdr:sp>
      <xdr:nvSpPr>
        <xdr:cNvPr id="2" name="Line 1"/>
        <xdr:cNvSpPr>
          <a:spLocks noChangeShapeType="1"/>
        </xdr:cNvSpPr>
      </xdr:nvSpPr>
      <xdr:spPr>
        <a:xfrm>
          <a:off x="10795" y="1809750"/>
          <a:ext cx="76835" cy="381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6</xdr:row>
      <xdr:rowOff>0</xdr:rowOff>
    </xdr:from>
    <xdr:to>
      <xdr:col>0</xdr:col>
      <xdr:colOff>38100</xdr:colOff>
      <xdr:row>6</xdr:row>
      <xdr:rowOff>9525</xdr:rowOff>
    </xdr:to>
    <xdr:sp>
      <xdr:nvSpPr>
        <xdr:cNvPr id="2" name="Line 1"/>
        <xdr:cNvSpPr>
          <a:spLocks noChangeShapeType="1"/>
        </xdr:cNvSpPr>
      </xdr:nvSpPr>
      <xdr:spPr>
        <a:xfrm>
          <a:off x="9525" y="2914650"/>
          <a:ext cx="28575" cy="95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6</xdr:row>
      <xdr:rowOff>0</xdr:rowOff>
    </xdr:from>
    <xdr:to>
      <xdr:col>0</xdr:col>
      <xdr:colOff>29210</xdr:colOff>
      <xdr:row>6</xdr:row>
      <xdr:rowOff>19685</xdr:rowOff>
    </xdr:to>
    <xdr:sp>
      <xdr:nvSpPr>
        <xdr:cNvPr id="2" name="Line 1"/>
        <xdr:cNvSpPr>
          <a:spLocks noChangeShapeType="1"/>
        </xdr:cNvSpPr>
      </xdr:nvSpPr>
      <xdr:spPr>
        <a:xfrm>
          <a:off x="9525" y="2762250"/>
          <a:ext cx="19685" cy="1968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abSelected="1" workbookViewId="0">
      <selection activeCell="A1" sqref="A1"/>
    </sheetView>
  </sheetViews>
  <sheetFormatPr defaultColWidth="6.875" defaultRowHeight="11.25" outlineLevelCol="7"/>
  <cols>
    <col min="1" max="1" width="33" style="59" customWidth="1"/>
    <col min="2" max="4" width="9.25" style="59" customWidth="1"/>
    <col min="5" max="5" width="34.125" style="59" customWidth="1"/>
    <col min="6" max="6" width="10.25" style="59" customWidth="1"/>
    <col min="7" max="7" width="10.625" style="59" customWidth="1"/>
    <col min="8" max="8" width="9.625" style="59" customWidth="1"/>
    <col min="9" max="16384" width="6.875" style="59"/>
  </cols>
  <sheetData>
    <row r="1" ht="16.5" customHeight="1" spans="1:8">
      <c r="A1" s="44" t="s">
        <v>0</v>
      </c>
      <c r="B1" s="44"/>
      <c r="C1" s="44"/>
      <c r="D1" s="97"/>
      <c r="E1" s="97"/>
      <c r="F1" s="97"/>
      <c r="G1" s="97"/>
      <c r="H1" s="98"/>
    </row>
    <row r="2" ht="18.75" customHeight="1" spans="1:8">
      <c r="A2" s="99"/>
      <c r="B2" s="99"/>
      <c r="C2" s="99"/>
      <c r="D2" s="97"/>
      <c r="E2" s="97"/>
      <c r="F2" s="97"/>
      <c r="G2" s="97"/>
      <c r="H2" s="98"/>
    </row>
    <row r="3" ht="21" customHeight="1" spans="1:8">
      <c r="A3" s="47" t="s">
        <v>1</v>
      </c>
      <c r="B3" s="47"/>
      <c r="C3" s="47"/>
      <c r="D3" s="47"/>
      <c r="E3" s="47"/>
      <c r="F3" s="47"/>
      <c r="G3" s="47"/>
      <c r="H3" s="47"/>
    </row>
    <row r="4" ht="14.25" customHeight="1" spans="1:8">
      <c r="A4" s="100"/>
      <c r="B4" s="100"/>
      <c r="C4" s="100"/>
      <c r="D4" s="100"/>
      <c r="E4" s="100"/>
      <c r="F4" s="100"/>
      <c r="G4" s="100"/>
      <c r="H4" s="49" t="s">
        <v>2</v>
      </c>
    </row>
    <row r="5" ht="24" customHeight="1" spans="1:8">
      <c r="A5" s="130" t="s">
        <v>3</v>
      </c>
      <c r="B5" s="63"/>
      <c r="C5" s="63"/>
      <c r="D5" s="63"/>
      <c r="E5" s="130" t="s">
        <v>4</v>
      </c>
      <c r="F5" s="63"/>
      <c r="G5" s="63"/>
      <c r="H5" s="63"/>
    </row>
    <row r="6" ht="24" customHeight="1" spans="1:8">
      <c r="A6" s="131" t="s">
        <v>5</v>
      </c>
      <c r="B6" s="108" t="s">
        <v>6</v>
      </c>
      <c r="C6" s="123"/>
      <c r="D6" s="109"/>
      <c r="E6" s="117" t="s">
        <v>7</v>
      </c>
      <c r="F6" s="108" t="s">
        <v>6</v>
      </c>
      <c r="G6" s="123"/>
      <c r="H6" s="109"/>
    </row>
    <row r="7" ht="48.75" customHeight="1" spans="1:8">
      <c r="A7" s="111"/>
      <c r="B7" s="118" t="s">
        <v>8</v>
      </c>
      <c r="C7" s="118" t="s">
        <v>9</v>
      </c>
      <c r="D7" s="118" t="s">
        <v>10</v>
      </c>
      <c r="E7" s="119"/>
      <c r="F7" s="118" t="s">
        <v>8</v>
      </c>
      <c r="G7" s="118" t="s">
        <v>9</v>
      </c>
      <c r="H7" s="118" t="s">
        <v>10</v>
      </c>
    </row>
    <row r="8" ht="24" customHeight="1" spans="1:8">
      <c r="A8" s="52" t="s">
        <v>11</v>
      </c>
      <c r="B8" s="86">
        <v>586.5</v>
      </c>
      <c r="C8" s="86">
        <v>528.2</v>
      </c>
      <c r="D8" s="96">
        <f>SUM(C8-B8)/B8*100</f>
        <v>-9.94032395566922</v>
      </c>
      <c r="E8" s="65" t="s">
        <v>12</v>
      </c>
      <c r="F8" s="124"/>
      <c r="G8" s="124"/>
      <c r="H8" s="101"/>
    </row>
    <row r="9" ht="24" customHeight="1" spans="1:8">
      <c r="A9" s="52" t="s">
        <v>13</v>
      </c>
      <c r="B9" s="86"/>
      <c r="C9" s="86"/>
      <c r="D9" s="86"/>
      <c r="E9" s="65" t="s">
        <v>14</v>
      </c>
      <c r="F9" s="124"/>
      <c r="G9" s="124"/>
      <c r="H9" s="101"/>
    </row>
    <row r="10" ht="24" customHeight="1" spans="1:8">
      <c r="A10" s="52" t="s">
        <v>15</v>
      </c>
      <c r="B10" s="86"/>
      <c r="C10" s="86"/>
      <c r="D10" s="86"/>
      <c r="E10" s="65" t="s">
        <v>16</v>
      </c>
      <c r="F10" s="124"/>
      <c r="G10" s="124"/>
      <c r="H10" s="101"/>
    </row>
    <row r="11" ht="24" customHeight="1" spans="1:8">
      <c r="A11" s="52" t="s">
        <v>17</v>
      </c>
      <c r="B11" s="86"/>
      <c r="C11" s="86"/>
      <c r="D11" s="86"/>
      <c r="E11" s="52" t="s">
        <v>18</v>
      </c>
      <c r="F11" s="125"/>
      <c r="G11" s="125"/>
      <c r="H11" s="86"/>
    </row>
    <row r="12" ht="24" customHeight="1" spans="1:8">
      <c r="A12" s="52"/>
      <c r="B12" s="86"/>
      <c r="C12" s="86"/>
      <c r="D12" s="86"/>
      <c r="E12" s="65" t="s">
        <v>19</v>
      </c>
      <c r="F12" s="126"/>
      <c r="G12" s="126"/>
      <c r="H12" s="86"/>
    </row>
    <row r="13" ht="24" customHeight="1" spans="1:8">
      <c r="A13" s="52"/>
      <c r="B13" s="86"/>
      <c r="C13" s="86"/>
      <c r="D13" s="86"/>
      <c r="E13" s="65" t="s">
        <v>20</v>
      </c>
      <c r="F13" s="126"/>
      <c r="G13" s="126"/>
      <c r="H13" s="86"/>
    </row>
    <row r="14" ht="24" customHeight="1" spans="1:8">
      <c r="A14" s="52"/>
      <c r="B14" s="86"/>
      <c r="C14" s="86"/>
      <c r="D14" s="86"/>
      <c r="E14" s="52" t="s">
        <v>21</v>
      </c>
      <c r="F14" s="125"/>
      <c r="G14" s="125"/>
      <c r="H14" s="86"/>
    </row>
    <row r="15" ht="24" customHeight="1" spans="1:8">
      <c r="A15" s="52"/>
      <c r="B15" s="86"/>
      <c r="C15" s="86"/>
      <c r="D15" s="86"/>
      <c r="E15" s="52" t="s">
        <v>22</v>
      </c>
      <c r="F15" s="125">
        <v>41.79</v>
      </c>
      <c r="G15" s="127">
        <v>41.52</v>
      </c>
      <c r="H15" s="96">
        <f>SUM(G15-F15)/F15*100</f>
        <v>-0.646087580760938</v>
      </c>
    </row>
    <row r="16" ht="24" customHeight="1" spans="1:8">
      <c r="A16" s="52"/>
      <c r="B16" s="86"/>
      <c r="C16" s="86"/>
      <c r="D16" s="86"/>
      <c r="E16" s="65" t="s">
        <v>23</v>
      </c>
      <c r="F16" s="125">
        <v>527.99</v>
      </c>
      <c r="G16" s="128">
        <v>470.75</v>
      </c>
      <c r="H16" s="96">
        <f>SUM(G16-F16)/F16*100</f>
        <v>-10.8411144150457</v>
      </c>
    </row>
    <row r="17" ht="24" customHeight="1" spans="1:8">
      <c r="A17" s="52"/>
      <c r="B17" s="86"/>
      <c r="C17" s="86"/>
      <c r="D17" s="86"/>
      <c r="E17" s="65" t="s">
        <v>24</v>
      </c>
      <c r="F17" s="128"/>
      <c r="G17" s="128"/>
      <c r="H17" s="96"/>
    </row>
    <row r="18" ht="24" customHeight="1" spans="1:8">
      <c r="A18" s="52"/>
      <c r="B18" s="86"/>
      <c r="C18" s="86"/>
      <c r="D18" s="86"/>
      <c r="E18" s="52" t="s">
        <v>25</v>
      </c>
      <c r="F18" s="127"/>
      <c r="G18" s="127"/>
      <c r="H18" s="96"/>
    </row>
    <row r="19" ht="24" customHeight="1" spans="1:8">
      <c r="A19" s="52"/>
      <c r="B19" s="86"/>
      <c r="C19" s="86"/>
      <c r="D19" s="86"/>
      <c r="E19" s="52" t="s">
        <v>26</v>
      </c>
      <c r="F19" s="125"/>
      <c r="G19" s="125"/>
      <c r="H19" s="96"/>
    </row>
    <row r="20" ht="24" customHeight="1" spans="1:8">
      <c r="A20" s="52"/>
      <c r="B20" s="86"/>
      <c r="C20" s="86"/>
      <c r="D20" s="86"/>
      <c r="E20" s="52" t="s">
        <v>27</v>
      </c>
      <c r="F20" s="125"/>
      <c r="G20" s="125"/>
      <c r="H20" s="96"/>
    </row>
    <row r="21" ht="24" customHeight="1" spans="1:8">
      <c r="A21" s="52"/>
      <c r="B21" s="86"/>
      <c r="C21" s="86"/>
      <c r="D21" s="86"/>
      <c r="E21" s="52" t="s">
        <v>28</v>
      </c>
      <c r="F21" s="125"/>
      <c r="G21" s="125"/>
      <c r="H21" s="96"/>
    </row>
    <row r="22" ht="24" customHeight="1" spans="1:8">
      <c r="A22" s="52"/>
      <c r="B22" s="86"/>
      <c r="C22" s="86"/>
      <c r="D22" s="86"/>
      <c r="E22" s="52" t="s">
        <v>29</v>
      </c>
      <c r="F22" s="125"/>
      <c r="G22" s="125"/>
      <c r="H22" s="96"/>
    </row>
    <row r="23" ht="24" customHeight="1" spans="1:8">
      <c r="A23" s="52"/>
      <c r="B23" s="86"/>
      <c r="C23" s="86"/>
      <c r="D23" s="86"/>
      <c r="E23" s="52" t="s">
        <v>30</v>
      </c>
      <c r="F23" s="125"/>
      <c r="G23" s="125"/>
      <c r="H23" s="96"/>
    </row>
    <row r="24" ht="24" customHeight="1" spans="1:8">
      <c r="A24" s="52"/>
      <c r="B24" s="86"/>
      <c r="C24" s="86"/>
      <c r="D24" s="86"/>
      <c r="E24" s="52" t="s">
        <v>31</v>
      </c>
      <c r="F24" s="125"/>
      <c r="G24" s="125"/>
      <c r="H24" s="96"/>
    </row>
    <row r="25" ht="24" customHeight="1" spans="1:8">
      <c r="A25" s="52"/>
      <c r="B25" s="86"/>
      <c r="C25" s="86"/>
      <c r="D25" s="86"/>
      <c r="E25" s="52" t="s">
        <v>32</v>
      </c>
      <c r="F25" s="125">
        <v>16.72</v>
      </c>
      <c r="G25" s="125">
        <v>15.93</v>
      </c>
      <c r="H25" s="96">
        <f t="shared" ref="H25" si="0">SUM(G25-F25)/F25*100</f>
        <v>-4.72488038277512</v>
      </c>
    </row>
    <row r="26" ht="24" customHeight="1" spans="1:8">
      <c r="A26" s="52"/>
      <c r="B26" s="86"/>
      <c r="C26" s="86"/>
      <c r="D26" s="86"/>
      <c r="E26" s="52" t="s">
        <v>33</v>
      </c>
      <c r="F26" s="125"/>
      <c r="G26" s="125"/>
      <c r="H26" s="86"/>
    </row>
    <row r="27" ht="24" customHeight="1" spans="1:8">
      <c r="A27" s="52"/>
      <c r="B27" s="86"/>
      <c r="C27" s="86"/>
      <c r="D27" s="86"/>
      <c r="E27" s="52" t="s">
        <v>34</v>
      </c>
      <c r="F27" s="125"/>
      <c r="G27" s="125"/>
      <c r="H27" s="86"/>
    </row>
    <row r="28" ht="24" customHeight="1" spans="1:8">
      <c r="A28" s="52"/>
      <c r="B28" s="86"/>
      <c r="C28" s="86"/>
      <c r="D28" s="86"/>
      <c r="E28" s="77"/>
      <c r="F28" s="129"/>
      <c r="G28" s="129"/>
      <c r="H28" s="86"/>
    </row>
    <row r="29" ht="24" customHeight="1" spans="1:8">
      <c r="A29" s="63" t="s">
        <v>35</v>
      </c>
      <c r="B29" s="86">
        <v>586.5</v>
      </c>
      <c r="C29" s="86">
        <v>528.2</v>
      </c>
      <c r="D29" s="86">
        <v>-9.94</v>
      </c>
      <c r="E29" s="63" t="s">
        <v>36</v>
      </c>
      <c r="F29" s="125">
        <f>SUM(F15:F28)</f>
        <v>586.5</v>
      </c>
      <c r="G29" s="125">
        <f>SUM(G15:G28)</f>
        <v>528.2</v>
      </c>
      <c r="H29" s="86">
        <v>-9.94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8" sqref="A8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165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167</v>
      </c>
      <c r="B4" s="7" t="s">
        <v>168</v>
      </c>
      <c r="C4" s="8" t="s">
        <v>153</v>
      </c>
      <c r="D4" s="8"/>
      <c r="E4" s="8"/>
      <c r="F4" s="8"/>
      <c r="G4" s="8"/>
      <c r="H4" s="8"/>
      <c r="I4" s="8"/>
      <c r="J4" s="8"/>
      <c r="K4" s="8"/>
      <c r="L4" s="7" t="s">
        <v>82</v>
      </c>
    </row>
    <row r="5" ht="25.5" customHeight="1" spans="1:12">
      <c r="A5" s="9"/>
      <c r="B5" s="9"/>
      <c r="C5" s="10" t="s">
        <v>155</v>
      </c>
      <c r="D5" s="11" t="s">
        <v>169</v>
      </c>
      <c r="E5" s="12"/>
      <c r="F5" s="12"/>
      <c r="G5" s="12"/>
      <c r="H5" s="12"/>
      <c r="I5" s="22"/>
      <c r="J5" s="23" t="s">
        <v>156</v>
      </c>
      <c r="K5" s="23" t="s">
        <v>157</v>
      </c>
      <c r="L5" s="9"/>
    </row>
    <row r="6" ht="81" customHeight="1" spans="1:12">
      <c r="A6" s="13"/>
      <c r="B6" s="13"/>
      <c r="C6" s="10"/>
      <c r="D6" s="14" t="s">
        <v>158</v>
      </c>
      <c r="E6" s="10" t="s">
        <v>159</v>
      </c>
      <c r="F6" s="10" t="s">
        <v>160</v>
      </c>
      <c r="G6" s="10" t="s">
        <v>161</v>
      </c>
      <c r="H6" s="10" t="s">
        <v>162</v>
      </c>
      <c r="I6" s="24" t="s">
        <v>170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171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showGridLines="0" showZeros="0" workbookViewId="0">
      <selection activeCell="C28" sqref="C28:D28"/>
    </sheetView>
  </sheetViews>
  <sheetFormatPr defaultColWidth="6.875" defaultRowHeight="11.25" outlineLevelCol="6"/>
  <cols>
    <col min="1" max="1" width="17.125" style="59" customWidth="1"/>
    <col min="2" max="2" width="33.75" style="59" customWidth="1"/>
    <col min="3" max="5" width="14.625" style="59" customWidth="1"/>
    <col min="6" max="6" width="12" style="59" customWidth="1"/>
    <col min="7" max="7" width="15.625" style="59" customWidth="1"/>
    <col min="8" max="16384" width="6.875" style="59"/>
  </cols>
  <sheetData>
    <row r="1" ht="12" customHeight="1" spans="1:7">
      <c r="A1" s="60" t="s">
        <v>37</v>
      </c>
      <c r="B1" s="61"/>
      <c r="C1" s="61"/>
      <c r="D1" s="67"/>
      <c r="E1" s="67"/>
      <c r="F1" s="67"/>
      <c r="G1" s="67"/>
    </row>
    <row r="2" ht="21" customHeight="1" spans="1:7">
      <c r="A2" s="62" t="s">
        <v>38</v>
      </c>
      <c r="B2" s="62"/>
      <c r="C2" s="62"/>
      <c r="D2" s="62"/>
      <c r="E2" s="62"/>
      <c r="F2" s="62"/>
      <c r="G2" s="62"/>
    </row>
    <row r="3" ht="15" customHeight="1" spans="1:7">
      <c r="A3" s="44"/>
      <c r="B3" s="44"/>
      <c r="C3" s="44"/>
      <c r="D3" s="44"/>
      <c r="E3" s="44"/>
      <c r="F3" s="44"/>
      <c r="G3" s="107" t="s">
        <v>2</v>
      </c>
    </row>
    <row r="4" ht="24" customHeight="1" spans="1:7">
      <c r="A4" s="63" t="s">
        <v>39</v>
      </c>
      <c r="B4" s="63"/>
      <c r="C4" s="117" t="s">
        <v>35</v>
      </c>
      <c r="D4" s="118" t="s">
        <v>40</v>
      </c>
      <c r="E4" s="118" t="s">
        <v>41</v>
      </c>
      <c r="F4" s="118" t="s">
        <v>42</v>
      </c>
      <c r="G4" s="117" t="s">
        <v>43</v>
      </c>
    </row>
    <row r="5" s="58" customFormat="1" ht="21.95" customHeight="1" spans="1:7">
      <c r="A5" s="63" t="s">
        <v>44</v>
      </c>
      <c r="B5" s="63" t="s">
        <v>45</v>
      </c>
      <c r="C5" s="119"/>
      <c r="D5" s="118"/>
      <c r="E5" s="118"/>
      <c r="F5" s="118"/>
      <c r="G5" s="119"/>
    </row>
    <row r="6" s="58" customFormat="1" ht="17.1" customHeight="1" spans="1:7">
      <c r="A6" s="84">
        <v>208</v>
      </c>
      <c r="B6" s="84" t="s">
        <v>46</v>
      </c>
      <c r="C6" s="102">
        <v>41.52</v>
      </c>
      <c r="D6" s="103">
        <v>41.52</v>
      </c>
      <c r="E6" s="69"/>
      <c r="F6" s="69"/>
      <c r="G6" s="69"/>
    </row>
    <row r="7" s="58" customFormat="1" ht="17.1" customHeight="1" spans="1:7">
      <c r="A7" s="84">
        <v>20805</v>
      </c>
      <c r="B7" s="84" t="s">
        <v>47</v>
      </c>
      <c r="C7" s="102">
        <v>41.52</v>
      </c>
      <c r="D7" s="103">
        <v>41.52</v>
      </c>
      <c r="E7" s="69"/>
      <c r="F7" s="69"/>
      <c r="G7" s="69"/>
    </row>
    <row r="8" s="58" customFormat="1" ht="17.1" customHeight="1" spans="1:7">
      <c r="A8" s="84">
        <v>2080505</v>
      </c>
      <c r="B8" s="113" t="s">
        <v>48</v>
      </c>
      <c r="C8" s="102">
        <v>39.82</v>
      </c>
      <c r="D8" s="103">
        <v>39.82</v>
      </c>
      <c r="E8" s="69"/>
      <c r="F8" s="69"/>
      <c r="G8" s="69"/>
    </row>
    <row r="9" s="58" customFormat="1" ht="17.1" customHeight="1" spans="1:7">
      <c r="A9" s="84">
        <v>2080505</v>
      </c>
      <c r="B9" s="113" t="s">
        <v>49</v>
      </c>
      <c r="C9" s="102">
        <v>39.82</v>
      </c>
      <c r="D9" s="103">
        <v>39.82</v>
      </c>
      <c r="E9" s="69"/>
      <c r="F9" s="69"/>
      <c r="G9" s="69"/>
    </row>
    <row r="10" s="58" customFormat="1" ht="17.1" customHeight="1" spans="1:7">
      <c r="A10" s="84">
        <v>2080506</v>
      </c>
      <c r="B10" s="113" t="s">
        <v>50</v>
      </c>
      <c r="C10" s="120" t="s">
        <v>51</v>
      </c>
      <c r="D10" s="121" t="s">
        <v>51</v>
      </c>
      <c r="E10" s="69"/>
      <c r="F10" s="69"/>
      <c r="G10" s="69"/>
    </row>
    <row r="11" s="58" customFormat="1" ht="17.1" customHeight="1" spans="1:7">
      <c r="A11" s="84">
        <v>2080506</v>
      </c>
      <c r="B11" s="113" t="s">
        <v>49</v>
      </c>
      <c r="C11" s="120" t="s">
        <v>51</v>
      </c>
      <c r="D11" s="121" t="s">
        <v>51</v>
      </c>
      <c r="E11" s="69"/>
      <c r="F11" s="69"/>
      <c r="G11" s="69"/>
    </row>
    <row r="12" s="58" customFormat="1" ht="17.1" customHeight="1" spans="1:7">
      <c r="A12" s="90">
        <v>210</v>
      </c>
      <c r="B12" s="90" t="s">
        <v>52</v>
      </c>
      <c r="C12" s="102">
        <v>470.75</v>
      </c>
      <c r="D12" s="103">
        <v>470.75</v>
      </c>
      <c r="E12" s="69"/>
      <c r="F12" s="69"/>
      <c r="G12" s="69"/>
    </row>
    <row r="13" s="58" customFormat="1" ht="17.1" customHeight="1" spans="1:7">
      <c r="A13" s="90">
        <v>21003</v>
      </c>
      <c r="B13" s="90" t="s">
        <v>53</v>
      </c>
      <c r="C13" s="102">
        <v>246.89</v>
      </c>
      <c r="D13" s="103">
        <v>246.89</v>
      </c>
      <c r="E13" s="69"/>
      <c r="F13" s="69"/>
      <c r="G13" s="69"/>
    </row>
    <row r="14" s="58" customFormat="1" ht="17.1" customHeight="1" spans="1:7">
      <c r="A14" s="90">
        <v>2100301</v>
      </c>
      <c r="B14" s="90" t="s">
        <v>54</v>
      </c>
      <c r="C14" s="102">
        <v>240.89</v>
      </c>
      <c r="D14" s="103">
        <v>240.89</v>
      </c>
      <c r="E14" s="69"/>
      <c r="F14" s="69"/>
      <c r="G14" s="69"/>
    </row>
    <row r="15" customFormat="1" ht="17.1" customHeight="1" spans="1:7">
      <c r="A15" s="90">
        <v>2100301</v>
      </c>
      <c r="B15" s="90" t="s">
        <v>49</v>
      </c>
      <c r="C15" s="102">
        <v>240.89</v>
      </c>
      <c r="D15" s="103">
        <v>240.89</v>
      </c>
      <c r="E15" s="70"/>
      <c r="F15" s="70"/>
      <c r="G15" s="70"/>
    </row>
    <row r="16" customFormat="1" ht="17.1" customHeight="1" spans="1:7">
      <c r="A16" s="90">
        <v>2100399</v>
      </c>
      <c r="B16" s="90" t="s">
        <v>55</v>
      </c>
      <c r="C16" s="121" t="s">
        <v>56</v>
      </c>
      <c r="D16" s="121" t="s">
        <v>56</v>
      </c>
      <c r="E16" s="52"/>
      <c r="F16" s="52"/>
      <c r="G16" s="52"/>
    </row>
    <row r="17" customFormat="1" ht="17.1" customHeight="1" spans="1:7">
      <c r="A17" s="90">
        <v>2100399</v>
      </c>
      <c r="B17" s="65" t="s">
        <v>49</v>
      </c>
      <c r="C17" s="120" t="s">
        <v>56</v>
      </c>
      <c r="D17" s="121" t="s">
        <v>56</v>
      </c>
      <c r="E17" s="52"/>
      <c r="F17" s="52"/>
      <c r="G17" s="52"/>
    </row>
    <row r="18" customFormat="1" ht="17.1" customHeight="1" spans="1:7">
      <c r="A18" s="90">
        <v>21004</v>
      </c>
      <c r="B18" s="90" t="s">
        <v>57</v>
      </c>
      <c r="C18" s="102">
        <v>206.65</v>
      </c>
      <c r="D18" s="105">
        <v>206.65</v>
      </c>
      <c r="E18" s="52"/>
      <c r="F18" s="52"/>
      <c r="G18" s="52"/>
    </row>
    <row r="19" customFormat="1" ht="17.1" customHeight="1" spans="1:7">
      <c r="A19" s="90">
        <v>210408</v>
      </c>
      <c r="B19" s="90" t="s">
        <v>58</v>
      </c>
      <c r="C19" s="102">
        <v>206.65</v>
      </c>
      <c r="D19" s="105">
        <v>206.65</v>
      </c>
      <c r="E19" s="52"/>
      <c r="F19" s="52"/>
      <c r="G19" s="52"/>
    </row>
    <row r="20" ht="17.1" customHeight="1" spans="1:7">
      <c r="A20" s="90">
        <v>210408</v>
      </c>
      <c r="B20" s="65" t="s">
        <v>49</v>
      </c>
      <c r="C20" s="102">
        <v>206.65</v>
      </c>
      <c r="D20" s="105">
        <v>206.65</v>
      </c>
      <c r="E20" s="52"/>
      <c r="F20" s="52"/>
      <c r="G20" s="52"/>
    </row>
    <row r="21" ht="17.1" customHeight="1" spans="1:7">
      <c r="A21" s="90">
        <v>21099</v>
      </c>
      <c r="B21" s="90" t="s">
        <v>59</v>
      </c>
      <c r="C21" s="102">
        <v>17.21</v>
      </c>
      <c r="D21" s="105">
        <v>17.21</v>
      </c>
      <c r="E21" s="52"/>
      <c r="F21" s="52"/>
      <c r="G21" s="52"/>
    </row>
    <row r="22" ht="17.1" customHeight="1" spans="1:7">
      <c r="A22" s="90">
        <v>2109901</v>
      </c>
      <c r="B22" s="90" t="s">
        <v>59</v>
      </c>
      <c r="C22" s="102">
        <v>17.21</v>
      </c>
      <c r="D22" s="105">
        <v>17.21</v>
      </c>
      <c r="E22" s="52"/>
      <c r="F22" s="52"/>
      <c r="G22" s="52"/>
    </row>
    <row r="23" ht="17.1" customHeight="1" spans="1:7">
      <c r="A23" s="90">
        <v>2109901</v>
      </c>
      <c r="B23" s="65" t="s">
        <v>49</v>
      </c>
      <c r="C23" s="102">
        <v>17.21</v>
      </c>
      <c r="D23" s="105">
        <v>17.21</v>
      </c>
      <c r="E23" s="52"/>
      <c r="F23" s="52"/>
      <c r="G23" s="52"/>
    </row>
    <row r="24" ht="17.1" customHeight="1" spans="1:7">
      <c r="A24" s="90">
        <v>221</v>
      </c>
      <c r="B24" s="90" t="s">
        <v>60</v>
      </c>
      <c r="C24" s="102">
        <v>15.93</v>
      </c>
      <c r="D24" s="105">
        <v>15.93</v>
      </c>
      <c r="E24" s="52"/>
      <c r="F24" s="52"/>
      <c r="G24" s="52"/>
    </row>
    <row r="25" ht="17.1" customHeight="1" spans="1:7">
      <c r="A25" s="90">
        <v>22102</v>
      </c>
      <c r="B25" s="90" t="s">
        <v>61</v>
      </c>
      <c r="C25" s="102">
        <v>15.93</v>
      </c>
      <c r="D25" s="105">
        <v>15.93</v>
      </c>
      <c r="E25" s="52"/>
      <c r="F25" s="52"/>
      <c r="G25" s="52"/>
    </row>
    <row r="26" ht="17.1" customHeight="1" spans="1:7">
      <c r="A26" s="90">
        <v>2210201</v>
      </c>
      <c r="B26" s="90" t="s">
        <v>62</v>
      </c>
      <c r="C26" s="102">
        <v>15.93</v>
      </c>
      <c r="D26" s="105">
        <v>15.93</v>
      </c>
      <c r="E26" s="52"/>
      <c r="F26" s="52"/>
      <c r="G26" s="52"/>
    </row>
    <row r="27" ht="17.1" customHeight="1" spans="1:7">
      <c r="A27" s="90">
        <v>2210201</v>
      </c>
      <c r="B27" s="65" t="s">
        <v>49</v>
      </c>
      <c r="C27" s="102">
        <v>15.93</v>
      </c>
      <c r="D27" s="105">
        <v>15.93</v>
      </c>
      <c r="E27" s="52"/>
      <c r="F27" s="52"/>
      <c r="G27" s="52"/>
    </row>
    <row r="28" ht="20.1" customHeight="1" spans="1:7">
      <c r="A28" s="63" t="s">
        <v>63</v>
      </c>
      <c r="B28" s="63"/>
      <c r="C28" s="121" t="s">
        <v>64</v>
      </c>
      <c r="D28" s="121" t="s">
        <v>64</v>
      </c>
      <c r="E28" s="122"/>
      <c r="F28" s="122"/>
      <c r="G28" s="122"/>
    </row>
  </sheetData>
  <mergeCells count="8">
    <mergeCell ref="A2:G2"/>
    <mergeCell ref="A4:B4"/>
    <mergeCell ref="A28:B28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showGridLines="0" showZeros="0" workbookViewId="0">
      <selection activeCell="D28" sqref="D28"/>
    </sheetView>
  </sheetViews>
  <sheetFormatPr defaultColWidth="6.875" defaultRowHeight="11.25" outlineLevelCol="4"/>
  <cols>
    <col min="1" max="1" width="19.375" style="59" customWidth="1"/>
    <col min="2" max="2" width="31.625" style="59" customWidth="1"/>
    <col min="3" max="5" width="24.125" style="59" customWidth="1"/>
    <col min="6" max="16384" width="6.875" style="59"/>
  </cols>
  <sheetData>
    <row r="1" ht="16.5" customHeight="1" spans="1:5">
      <c r="A1" s="60" t="s">
        <v>65</v>
      </c>
      <c r="B1" s="61"/>
      <c r="C1" s="61"/>
      <c r="D1" s="67"/>
      <c r="E1" s="67"/>
    </row>
    <row r="2" ht="24" customHeight="1" spans="1:5">
      <c r="A2" s="62" t="s">
        <v>66</v>
      </c>
      <c r="B2" s="62"/>
      <c r="C2" s="62"/>
      <c r="D2" s="62"/>
      <c r="E2" s="62"/>
    </row>
    <row r="3" ht="20.1" customHeight="1" spans="1:5">
      <c r="A3" s="44"/>
      <c r="B3" s="44"/>
      <c r="C3" s="44"/>
      <c r="D3" s="44"/>
      <c r="E3" s="107" t="s">
        <v>2</v>
      </c>
    </row>
    <row r="4" ht="18" customHeight="1" spans="1:5">
      <c r="A4" s="108" t="s">
        <v>39</v>
      </c>
      <c r="B4" s="109"/>
      <c r="C4" s="110" t="s">
        <v>36</v>
      </c>
      <c r="D4" s="110" t="s">
        <v>67</v>
      </c>
      <c r="E4" s="110" t="s">
        <v>68</v>
      </c>
    </row>
    <row r="5" s="58" customFormat="1" ht="18" customHeight="1" spans="1:5">
      <c r="A5" s="63" t="s">
        <v>44</v>
      </c>
      <c r="B5" s="63" t="s">
        <v>45</v>
      </c>
      <c r="C5" s="111"/>
      <c r="D5" s="111"/>
      <c r="E5" s="111"/>
    </row>
    <row r="6" s="58" customFormat="1" ht="17.1" customHeight="1" spans="1:5">
      <c r="A6" s="84">
        <v>208</v>
      </c>
      <c r="B6" s="84" t="s">
        <v>46</v>
      </c>
      <c r="C6" s="112">
        <v>41.52</v>
      </c>
      <c r="D6" s="101">
        <v>41.52</v>
      </c>
      <c r="E6" s="101"/>
    </row>
    <row r="7" s="58" customFormat="1" ht="17.1" customHeight="1" spans="1:5">
      <c r="A7" s="84">
        <v>20805</v>
      </c>
      <c r="B7" s="84" t="s">
        <v>47</v>
      </c>
      <c r="C7" s="112">
        <v>41.52</v>
      </c>
      <c r="D7" s="101">
        <v>41.52</v>
      </c>
      <c r="E7" s="101"/>
    </row>
    <row r="8" s="58" customFormat="1" ht="17.1" customHeight="1" spans="1:5">
      <c r="A8" s="84">
        <v>2080505</v>
      </c>
      <c r="B8" s="113" t="s">
        <v>48</v>
      </c>
      <c r="C8" s="112">
        <v>39.82</v>
      </c>
      <c r="D8" s="101">
        <v>39.82</v>
      </c>
      <c r="E8" s="101"/>
    </row>
    <row r="9" s="58" customFormat="1" ht="17.1" customHeight="1" spans="1:5">
      <c r="A9" s="84">
        <v>2080505</v>
      </c>
      <c r="B9" s="113" t="s">
        <v>49</v>
      </c>
      <c r="C9" s="112">
        <v>39.82</v>
      </c>
      <c r="D9" s="101">
        <v>39.82</v>
      </c>
      <c r="E9" s="101"/>
    </row>
    <row r="10" customFormat="1" ht="17.1" customHeight="1" spans="1:5">
      <c r="A10" s="84">
        <v>2080506</v>
      </c>
      <c r="B10" s="113" t="s">
        <v>50</v>
      </c>
      <c r="C10" s="114">
        <v>1.7</v>
      </c>
      <c r="D10" s="115">
        <v>1.7</v>
      </c>
      <c r="E10" s="115"/>
    </row>
    <row r="11" customFormat="1" ht="17.1" customHeight="1" spans="1:5">
      <c r="A11" s="84">
        <v>2080506</v>
      </c>
      <c r="B11" s="113" t="s">
        <v>49</v>
      </c>
      <c r="C11" s="104">
        <v>1.7</v>
      </c>
      <c r="D11" s="104">
        <v>1.7</v>
      </c>
      <c r="E11" s="104"/>
    </row>
    <row r="12" customFormat="1" ht="17.1" customHeight="1" spans="1:5">
      <c r="A12" s="90">
        <v>210</v>
      </c>
      <c r="B12" s="90" t="s">
        <v>52</v>
      </c>
      <c r="C12" s="112">
        <v>470.75</v>
      </c>
      <c r="D12" s="112">
        <v>240.89</v>
      </c>
      <c r="E12" s="104">
        <v>229.86</v>
      </c>
    </row>
    <row r="13" ht="17.1" customHeight="1" spans="1:5">
      <c r="A13" s="90">
        <v>21003</v>
      </c>
      <c r="B13" s="90" t="s">
        <v>53</v>
      </c>
      <c r="C13" s="112">
        <v>246.89</v>
      </c>
      <c r="D13" s="104">
        <v>240.89</v>
      </c>
      <c r="E13" s="104">
        <v>6</v>
      </c>
    </row>
    <row r="14" ht="17.1" customHeight="1" spans="1:5">
      <c r="A14" s="90">
        <v>2100301</v>
      </c>
      <c r="B14" s="90" t="s">
        <v>54</v>
      </c>
      <c r="C14" s="112">
        <v>240.89</v>
      </c>
      <c r="D14" s="104">
        <v>240.89</v>
      </c>
      <c r="E14" s="104"/>
    </row>
    <row r="15" ht="17.1" customHeight="1" spans="1:5">
      <c r="A15" s="90">
        <v>2100301</v>
      </c>
      <c r="B15" s="90" t="s">
        <v>49</v>
      </c>
      <c r="C15" s="112">
        <v>240.89</v>
      </c>
      <c r="D15" s="104">
        <v>240.89</v>
      </c>
      <c r="E15" s="104"/>
    </row>
    <row r="16" ht="17.1" customHeight="1" spans="1:5">
      <c r="A16" s="90">
        <v>2100399</v>
      </c>
      <c r="B16" s="90" t="s">
        <v>55</v>
      </c>
      <c r="C16" s="112">
        <v>6</v>
      </c>
      <c r="D16" s="104"/>
      <c r="E16" s="104">
        <v>6</v>
      </c>
    </row>
    <row r="17" ht="17.1" customHeight="1" spans="1:5">
      <c r="A17" s="90">
        <v>2100399</v>
      </c>
      <c r="B17" s="65" t="s">
        <v>49</v>
      </c>
      <c r="C17" s="78">
        <v>6</v>
      </c>
      <c r="D17" s="78"/>
      <c r="E17" s="78">
        <v>6</v>
      </c>
    </row>
    <row r="18" ht="17.1" customHeight="1" spans="1:5">
      <c r="A18" s="90">
        <v>21004</v>
      </c>
      <c r="B18" s="90" t="s">
        <v>57</v>
      </c>
      <c r="C18" s="78">
        <v>206.65</v>
      </c>
      <c r="D18" s="78"/>
      <c r="E18" s="78">
        <v>206.65</v>
      </c>
    </row>
    <row r="19" ht="17.1" customHeight="1" spans="1:5">
      <c r="A19" s="90">
        <v>210408</v>
      </c>
      <c r="B19" s="90" t="s">
        <v>58</v>
      </c>
      <c r="C19" s="78">
        <v>206.65</v>
      </c>
      <c r="D19" s="78"/>
      <c r="E19" s="78">
        <v>206.65</v>
      </c>
    </row>
    <row r="20" ht="17.1" customHeight="1" spans="1:5">
      <c r="A20" s="90">
        <v>210408</v>
      </c>
      <c r="B20" s="65" t="s">
        <v>49</v>
      </c>
      <c r="C20" s="78">
        <v>206.65</v>
      </c>
      <c r="D20" s="78"/>
      <c r="E20" s="78">
        <v>206.65</v>
      </c>
    </row>
    <row r="21" ht="17.1" customHeight="1" spans="1:5">
      <c r="A21" s="90">
        <v>21099</v>
      </c>
      <c r="B21" s="90" t="s">
        <v>59</v>
      </c>
      <c r="C21" s="78">
        <v>17.21</v>
      </c>
      <c r="D21" s="78"/>
      <c r="E21" s="78">
        <v>17.21</v>
      </c>
    </row>
    <row r="22" ht="17.1" customHeight="1" spans="1:5">
      <c r="A22" s="90">
        <v>2109901</v>
      </c>
      <c r="B22" s="90" t="s">
        <v>59</v>
      </c>
      <c r="C22" s="78">
        <v>17.21</v>
      </c>
      <c r="D22" s="78"/>
      <c r="E22" s="78">
        <v>17.21</v>
      </c>
    </row>
    <row r="23" ht="17.1" customHeight="1" spans="1:5">
      <c r="A23" s="90">
        <v>2109901</v>
      </c>
      <c r="B23" s="65" t="s">
        <v>49</v>
      </c>
      <c r="C23" s="78">
        <v>17.21</v>
      </c>
      <c r="D23" s="78"/>
      <c r="E23" s="78">
        <v>17.21</v>
      </c>
    </row>
    <row r="24" ht="17.1" customHeight="1" spans="1:5">
      <c r="A24" s="90">
        <v>221</v>
      </c>
      <c r="B24" s="90" t="s">
        <v>60</v>
      </c>
      <c r="C24" s="78">
        <v>15.93</v>
      </c>
      <c r="D24" s="78">
        <v>15.93</v>
      </c>
      <c r="E24" s="78"/>
    </row>
    <row r="25" ht="17.1" customHeight="1" spans="1:5">
      <c r="A25" s="90">
        <v>22102</v>
      </c>
      <c r="B25" s="90" t="s">
        <v>61</v>
      </c>
      <c r="C25" s="78">
        <v>15.93</v>
      </c>
      <c r="D25" s="78">
        <v>15.93</v>
      </c>
      <c r="E25" s="78"/>
    </row>
    <row r="26" ht="17.1" customHeight="1" spans="1:5">
      <c r="A26" s="90">
        <v>2210201</v>
      </c>
      <c r="B26" s="90" t="s">
        <v>62</v>
      </c>
      <c r="C26" s="78">
        <v>15.93</v>
      </c>
      <c r="D26" s="78">
        <v>15.93</v>
      </c>
      <c r="E26" s="78"/>
    </row>
    <row r="27" ht="17.1" customHeight="1" spans="1:5">
      <c r="A27" s="90">
        <v>2210201</v>
      </c>
      <c r="B27" s="65" t="s">
        <v>49</v>
      </c>
      <c r="C27" s="78">
        <v>15.93</v>
      </c>
      <c r="D27" s="78">
        <v>15.93</v>
      </c>
      <c r="E27" s="78"/>
    </row>
    <row r="28" ht="20.1" customHeight="1" spans="1:5">
      <c r="A28" s="116" t="s">
        <v>63</v>
      </c>
      <c r="B28" s="116"/>
      <c r="C28" s="78">
        <f>SUM(C6,C12,C24)</f>
        <v>528.2</v>
      </c>
      <c r="D28" s="78">
        <f t="shared" ref="D28:E28" si="0">SUM(D6,D12,D24)</f>
        <v>298.34</v>
      </c>
      <c r="E28" s="78">
        <f t="shared" si="0"/>
        <v>229.86</v>
      </c>
    </row>
  </sheetData>
  <mergeCells count="6">
    <mergeCell ref="A2:E2"/>
    <mergeCell ref="A4:B4"/>
    <mergeCell ref="A28:B28"/>
    <mergeCell ref="C4:C5"/>
    <mergeCell ref="D4:D5"/>
    <mergeCell ref="E4:E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B8" sqref="B8:B29"/>
    </sheetView>
  </sheetViews>
  <sheetFormatPr defaultColWidth="6.875" defaultRowHeight="11.25" outlineLevelCol="5"/>
  <cols>
    <col min="1" max="1" width="28.125" style="59" customWidth="1"/>
    <col min="2" max="2" width="14.875" style="59" customWidth="1"/>
    <col min="3" max="3" width="30.375" style="59" customWidth="1"/>
    <col min="4" max="4" width="15.375" style="59" customWidth="1"/>
    <col min="5" max="6" width="17.125" style="59" customWidth="1"/>
    <col min="7" max="16384" width="6.875" style="59"/>
  </cols>
  <sheetData>
    <row r="1" ht="16.5" customHeight="1" spans="1:6">
      <c r="A1" s="44" t="s">
        <v>69</v>
      </c>
      <c r="B1" s="97"/>
      <c r="C1" s="97"/>
      <c r="D1" s="97"/>
      <c r="E1" s="97"/>
      <c r="F1" s="98"/>
    </row>
    <row r="2" ht="18.75" customHeight="1" spans="1:6">
      <c r="A2" s="99"/>
      <c r="B2" s="97"/>
      <c r="C2" s="97"/>
      <c r="D2" s="97"/>
      <c r="E2" s="97"/>
      <c r="F2" s="98"/>
    </row>
    <row r="3" ht="21" customHeight="1" spans="1:6">
      <c r="A3" s="47" t="s">
        <v>70</v>
      </c>
      <c r="B3" s="47"/>
      <c r="C3" s="47"/>
      <c r="D3" s="47"/>
      <c r="E3" s="47"/>
      <c r="F3" s="47"/>
    </row>
    <row r="4" ht="14.25" customHeight="1" spans="1:6">
      <c r="A4" s="100"/>
      <c r="B4" s="100"/>
      <c r="C4" s="100"/>
      <c r="D4" s="100"/>
      <c r="E4" s="100"/>
      <c r="F4" s="49" t="s">
        <v>2</v>
      </c>
    </row>
    <row r="5" ht="24" customHeight="1" spans="1:6">
      <c r="A5" s="130" t="s">
        <v>3</v>
      </c>
      <c r="B5" s="63"/>
      <c r="C5" s="130" t="s">
        <v>4</v>
      </c>
      <c r="D5" s="63"/>
      <c r="E5" s="63"/>
      <c r="F5" s="63"/>
    </row>
    <row r="6" ht="24" customHeight="1" spans="1:6">
      <c r="A6" s="130" t="s">
        <v>5</v>
      </c>
      <c r="B6" s="130" t="s">
        <v>6</v>
      </c>
      <c r="C6" s="63" t="s">
        <v>39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71</v>
      </c>
      <c r="E7" s="63" t="s">
        <v>40</v>
      </c>
      <c r="F7" s="63" t="s">
        <v>72</v>
      </c>
    </row>
    <row r="8" ht="24" customHeight="1" spans="1:6">
      <c r="A8" s="52" t="s">
        <v>11</v>
      </c>
      <c r="B8" s="101">
        <v>528.2</v>
      </c>
      <c r="C8" s="65" t="s">
        <v>12</v>
      </c>
      <c r="D8" s="102"/>
      <c r="E8" s="102"/>
      <c r="F8" s="103"/>
    </row>
    <row r="9" ht="24" customHeight="1" spans="1:6">
      <c r="A9" s="52" t="s">
        <v>73</v>
      </c>
      <c r="B9" s="101"/>
      <c r="C9" s="65" t="s">
        <v>14</v>
      </c>
      <c r="D9" s="102"/>
      <c r="E9" s="102"/>
      <c r="F9" s="103"/>
    </row>
    <row r="10" ht="24" customHeight="1" spans="1:6">
      <c r="A10" s="52"/>
      <c r="B10" s="104"/>
      <c r="C10" s="65" t="s">
        <v>16</v>
      </c>
      <c r="D10" s="102"/>
      <c r="E10" s="102"/>
      <c r="F10" s="103"/>
    </row>
    <row r="11" ht="24" customHeight="1" spans="1:6">
      <c r="A11" s="52"/>
      <c r="B11" s="104"/>
      <c r="C11" s="52" t="s">
        <v>18</v>
      </c>
      <c r="D11" s="105"/>
      <c r="E11" s="105"/>
      <c r="F11" s="103"/>
    </row>
    <row r="12" ht="24" customHeight="1" spans="1:6">
      <c r="A12" s="52"/>
      <c r="B12" s="104"/>
      <c r="C12" s="65" t="s">
        <v>19</v>
      </c>
      <c r="D12" s="102"/>
      <c r="E12" s="102"/>
      <c r="F12" s="103"/>
    </row>
    <row r="13" ht="24" customHeight="1" spans="1:6">
      <c r="A13" s="52"/>
      <c r="B13" s="104"/>
      <c r="C13" s="65" t="s">
        <v>20</v>
      </c>
      <c r="D13" s="102"/>
      <c r="E13" s="102"/>
      <c r="F13" s="103"/>
    </row>
    <row r="14" ht="24" customHeight="1" spans="1:6">
      <c r="A14" s="52"/>
      <c r="B14" s="104"/>
      <c r="C14" s="52" t="s">
        <v>21</v>
      </c>
      <c r="D14" s="105"/>
      <c r="E14" s="105"/>
      <c r="F14" s="105"/>
    </row>
    <row r="15" ht="24" customHeight="1" spans="1:6">
      <c r="A15" s="52"/>
      <c r="B15" s="104"/>
      <c r="C15" s="52" t="s">
        <v>22</v>
      </c>
      <c r="D15" s="103">
        <v>41.52</v>
      </c>
      <c r="E15" s="103">
        <v>41.52</v>
      </c>
      <c r="F15" s="105"/>
    </row>
    <row r="16" ht="24" customHeight="1" spans="1:6">
      <c r="A16" s="52"/>
      <c r="B16" s="104"/>
      <c r="C16" s="65" t="s">
        <v>23</v>
      </c>
      <c r="D16" s="106">
        <v>470.75</v>
      </c>
      <c r="E16" s="106">
        <v>470.75</v>
      </c>
      <c r="F16" s="105"/>
    </row>
    <row r="17" ht="24" customHeight="1" spans="1:6">
      <c r="A17" s="52"/>
      <c r="B17" s="104"/>
      <c r="C17" s="65" t="s">
        <v>24</v>
      </c>
      <c r="D17" s="106"/>
      <c r="E17" s="106"/>
      <c r="F17" s="105"/>
    </row>
    <row r="18" ht="24" customHeight="1" spans="1:6">
      <c r="A18" s="52"/>
      <c r="B18" s="104"/>
      <c r="C18" s="52" t="s">
        <v>25</v>
      </c>
      <c r="D18" s="103"/>
      <c r="E18" s="103"/>
      <c r="F18" s="105"/>
    </row>
    <row r="19" ht="24" customHeight="1" spans="1:6">
      <c r="A19" s="52"/>
      <c r="B19" s="104"/>
      <c r="C19" s="52" t="s">
        <v>26</v>
      </c>
      <c r="D19" s="103"/>
      <c r="E19" s="103"/>
      <c r="F19" s="105"/>
    </row>
    <row r="20" ht="24" customHeight="1" spans="1:6">
      <c r="A20" s="52"/>
      <c r="B20" s="104"/>
      <c r="C20" s="52" t="s">
        <v>27</v>
      </c>
      <c r="D20" s="103"/>
      <c r="E20" s="103"/>
      <c r="F20" s="105"/>
    </row>
    <row r="21" ht="24" customHeight="1" spans="1:6">
      <c r="A21" s="52"/>
      <c r="B21" s="104"/>
      <c r="C21" s="52" t="s">
        <v>28</v>
      </c>
      <c r="D21" s="103"/>
      <c r="E21" s="103"/>
      <c r="F21" s="105"/>
    </row>
    <row r="22" ht="24" customHeight="1" spans="1:6">
      <c r="A22" s="52"/>
      <c r="B22" s="104"/>
      <c r="C22" s="52" t="s">
        <v>29</v>
      </c>
      <c r="D22" s="103"/>
      <c r="E22" s="103"/>
      <c r="F22" s="105"/>
    </row>
    <row r="23" ht="24" customHeight="1" spans="1:6">
      <c r="A23" s="52"/>
      <c r="B23" s="104"/>
      <c r="C23" s="52" t="s">
        <v>30</v>
      </c>
      <c r="D23" s="103"/>
      <c r="E23" s="103"/>
      <c r="F23" s="105"/>
    </row>
    <row r="24" ht="24" customHeight="1" spans="1:6">
      <c r="A24" s="52"/>
      <c r="B24" s="104"/>
      <c r="C24" s="52" t="s">
        <v>31</v>
      </c>
      <c r="D24" s="103"/>
      <c r="E24" s="103"/>
      <c r="F24" s="105"/>
    </row>
    <row r="25" ht="24" customHeight="1" spans="1:6">
      <c r="A25" s="52"/>
      <c r="B25" s="104"/>
      <c r="C25" s="52" t="s">
        <v>32</v>
      </c>
      <c r="D25" s="103">
        <v>15.93</v>
      </c>
      <c r="E25" s="103">
        <v>15.93</v>
      </c>
      <c r="F25" s="105"/>
    </row>
    <row r="26" ht="24" customHeight="1" spans="1:6">
      <c r="A26" s="52"/>
      <c r="B26" s="104"/>
      <c r="C26" s="52" t="s">
        <v>33</v>
      </c>
      <c r="D26" s="103"/>
      <c r="E26" s="103"/>
      <c r="F26" s="105"/>
    </row>
    <row r="27" ht="24" customHeight="1" spans="1:6">
      <c r="A27" s="52"/>
      <c r="B27" s="104"/>
      <c r="C27" s="52" t="s">
        <v>34</v>
      </c>
      <c r="D27" s="103"/>
      <c r="E27" s="103"/>
      <c r="F27" s="105"/>
    </row>
    <row r="28" ht="24" customHeight="1" spans="1:6">
      <c r="A28" s="52"/>
      <c r="B28" s="104"/>
      <c r="C28" s="52"/>
      <c r="D28" s="103"/>
      <c r="E28" s="103"/>
      <c r="F28" s="105"/>
    </row>
    <row r="29" ht="24" customHeight="1" spans="1:6">
      <c r="A29" s="63" t="s">
        <v>35</v>
      </c>
      <c r="B29" s="101">
        <v>528.2</v>
      </c>
      <c r="C29" s="63" t="s">
        <v>36</v>
      </c>
      <c r="D29" s="101">
        <v>528.2</v>
      </c>
      <c r="E29" s="101">
        <v>528.2</v>
      </c>
      <c r="F29" s="105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showGridLines="0" showZeros="0" topLeftCell="A4" workbookViewId="0">
      <selection activeCell="C10" sqref="C10"/>
    </sheetView>
  </sheetViews>
  <sheetFormatPr defaultColWidth="6.875" defaultRowHeight="11.25"/>
  <cols>
    <col min="1" max="1" width="8.75" style="59" customWidth="1"/>
    <col min="2" max="2" width="27.125" style="59" customWidth="1"/>
    <col min="3" max="3" width="9.125" style="59" customWidth="1"/>
    <col min="4" max="4" width="10" style="59" customWidth="1"/>
    <col min="5" max="5" width="9.375" style="59" customWidth="1"/>
    <col min="6" max="6" width="9.25" style="59" customWidth="1"/>
    <col min="7" max="7" width="10" style="59" customWidth="1"/>
    <col min="8" max="8" width="10.125" style="59" customWidth="1"/>
    <col min="9" max="10" width="10.25" style="59" customWidth="1"/>
    <col min="11" max="11" width="11.25" style="59" customWidth="1"/>
    <col min="12" max="16384" width="6.875" style="59"/>
  </cols>
  <sheetData>
    <row r="1" ht="12" customHeight="1" spans="1:11">
      <c r="A1" s="60" t="s">
        <v>74</v>
      </c>
      <c r="B1" s="61"/>
      <c r="C1" s="61"/>
      <c r="D1" s="61"/>
      <c r="E1" s="61"/>
      <c r="F1" s="61"/>
      <c r="G1" s="61"/>
      <c r="H1" s="61"/>
      <c r="I1" s="67"/>
      <c r="J1" s="67"/>
      <c r="K1" s="67"/>
    </row>
    <row r="2" ht="23.1" customHeight="1" spans="1:11">
      <c r="A2" s="62" t="s">
        <v>75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ht="15" customHeight="1" spans="1:11">
      <c r="A3" s="83"/>
      <c r="B3" s="83"/>
      <c r="C3" s="83"/>
      <c r="D3" s="83"/>
      <c r="E3" s="83"/>
      <c r="F3" s="83"/>
      <c r="G3" s="83"/>
      <c r="H3" s="83"/>
      <c r="I3" s="83"/>
      <c r="J3" s="83"/>
      <c r="K3" s="83" t="s">
        <v>2</v>
      </c>
    </row>
    <row r="4" ht="18" customHeight="1" spans="1:11">
      <c r="A4" s="63" t="s">
        <v>39</v>
      </c>
      <c r="B4" s="63"/>
      <c r="C4" s="63" t="s">
        <v>76</v>
      </c>
      <c r="D4" s="63"/>
      <c r="E4" s="63"/>
      <c r="F4" s="63" t="s">
        <v>77</v>
      </c>
      <c r="G4" s="63"/>
      <c r="H4" s="63"/>
      <c r="I4" s="63" t="s">
        <v>78</v>
      </c>
      <c r="J4" s="63"/>
      <c r="K4" s="63"/>
    </row>
    <row r="5" s="58" customFormat="1" ht="18" customHeight="1" spans="1:11">
      <c r="A5" s="63" t="s">
        <v>44</v>
      </c>
      <c r="B5" s="63" t="s">
        <v>45</v>
      </c>
      <c r="C5" s="63" t="s">
        <v>63</v>
      </c>
      <c r="D5" s="63" t="s">
        <v>67</v>
      </c>
      <c r="E5" s="63" t="s">
        <v>68</v>
      </c>
      <c r="F5" s="63" t="s">
        <v>63</v>
      </c>
      <c r="G5" s="63" t="s">
        <v>67</v>
      </c>
      <c r="H5" s="63" t="s">
        <v>68</v>
      </c>
      <c r="I5" s="63" t="s">
        <v>63</v>
      </c>
      <c r="J5" s="63" t="s">
        <v>67</v>
      </c>
      <c r="K5" s="63" t="s">
        <v>68</v>
      </c>
    </row>
    <row r="6" s="58" customFormat="1" ht="18" customHeight="1" spans="1:11">
      <c r="A6" s="84">
        <v>208</v>
      </c>
      <c r="B6" s="85" t="s">
        <v>46</v>
      </c>
      <c r="C6" s="86">
        <v>41.79</v>
      </c>
      <c r="D6" s="86">
        <v>41.79</v>
      </c>
      <c r="E6" s="87"/>
      <c r="F6" s="87">
        <v>41.52</v>
      </c>
      <c r="G6" s="86">
        <v>41.52</v>
      </c>
      <c r="H6" s="86"/>
      <c r="I6" s="96">
        <f>SUM(F6-C6)/C6*100</f>
        <v>-0.646087580760938</v>
      </c>
      <c r="J6" s="96">
        <f t="shared" ref="J6" si="0">SUM(G6-D6)/D6*100</f>
        <v>-0.646087580760938</v>
      </c>
      <c r="K6" s="96"/>
    </row>
    <row r="7" s="58" customFormat="1" ht="18" customHeight="1" spans="1:11">
      <c r="A7" s="84">
        <v>20805</v>
      </c>
      <c r="B7" s="85" t="s">
        <v>47</v>
      </c>
      <c r="C7" s="86">
        <v>41.79</v>
      </c>
      <c r="D7" s="86">
        <v>41.79</v>
      </c>
      <c r="E7" s="87"/>
      <c r="F7" s="87">
        <v>41.52</v>
      </c>
      <c r="G7" s="86">
        <v>41.52</v>
      </c>
      <c r="H7" s="86"/>
      <c r="I7" s="96">
        <f t="shared" ref="I7:I28" si="1">SUM(F7-C7)/C7*100</f>
        <v>-0.646087580760938</v>
      </c>
      <c r="J7" s="96">
        <f t="shared" ref="J7:J28" si="2">SUM(G7-D7)/D7*100</f>
        <v>-0.646087580760938</v>
      </c>
      <c r="K7" s="96"/>
    </row>
    <row r="8" s="58" customFormat="1" ht="18" customHeight="1" spans="1:11">
      <c r="A8" s="84">
        <v>2080505</v>
      </c>
      <c r="B8" s="88" t="s">
        <v>48</v>
      </c>
      <c r="C8" s="86">
        <v>41.79</v>
      </c>
      <c r="D8" s="86">
        <v>41.79</v>
      </c>
      <c r="E8" s="87"/>
      <c r="F8" s="87">
        <v>39.82</v>
      </c>
      <c r="G8" s="86">
        <v>39.82</v>
      </c>
      <c r="H8" s="86"/>
      <c r="I8" s="96">
        <f t="shared" si="1"/>
        <v>-4.71404642258913</v>
      </c>
      <c r="J8" s="96">
        <f t="shared" si="2"/>
        <v>-4.71404642258913</v>
      </c>
      <c r="K8" s="96"/>
    </row>
    <row r="9" s="58" customFormat="1" ht="18" customHeight="1" spans="1:11">
      <c r="A9" s="84">
        <v>2080505</v>
      </c>
      <c r="B9" s="88" t="s">
        <v>49</v>
      </c>
      <c r="C9" s="86">
        <v>41.79</v>
      </c>
      <c r="D9" s="86">
        <v>41.79</v>
      </c>
      <c r="E9" s="87"/>
      <c r="F9" s="87">
        <v>39.82</v>
      </c>
      <c r="G9" s="86">
        <v>39.82</v>
      </c>
      <c r="H9" s="86"/>
      <c r="I9" s="96">
        <f t="shared" si="1"/>
        <v>-4.71404642258913</v>
      </c>
      <c r="J9" s="96">
        <f t="shared" si="2"/>
        <v>-4.71404642258913</v>
      </c>
      <c r="K9" s="96"/>
    </row>
    <row r="10" s="58" customFormat="1" ht="18" customHeight="1" spans="1:11">
      <c r="A10" s="84">
        <v>2080506</v>
      </c>
      <c r="B10" s="88" t="s">
        <v>50</v>
      </c>
      <c r="C10" s="86"/>
      <c r="D10" s="86"/>
      <c r="E10" s="86"/>
      <c r="F10" s="89">
        <v>1.7</v>
      </c>
      <c r="G10" s="89">
        <v>1.7</v>
      </c>
      <c r="H10" s="89"/>
      <c r="I10" s="96">
        <v>100</v>
      </c>
      <c r="J10" s="96">
        <v>100</v>
      </c>
      <c r="K10" s="96"/>
    </row>
    <row r="11" customFormat="1" ht="18" customHeight="1" spans="1:11">
      <c r="A11" s="84">
        <v>2080506</v>
      </c>
      <c r="B11" s="88" t="s">
        <v>49</v>
      </c>
      <c r="C11" s="86"/>
      <c r="D11" s="86"/>
      <c r="E11" s="86"/>
      <c r="F11" s="86">
        <v>1.7</v>
      </c>
      <c r="G11" s="86">
        <v>1.7</v>
      </c>
      <c r="H11" s="86"/>
      <c r="I11" s="96">
        <v>100</v>
      </c>
      <c r="J11" s="96">
        <v>100</v>
      </c>
      <c r="K11" s="96"/>
    </row>
    <row r="12" ht="18" customHeight="1" spans="1:11">
      <c r="A12" s="90">
        <v>210</v>
      </c>
      <c r="B12" s="91" t="s">
        <v>52</v>
      </c>
      <c r="C12" s="92">
        <v>527.99</v>
      </c>
      <c r="D12" s="92">
        <v>230.93</v>
      </c>
      <c r="E12" s="86">
        <v>297.06</v>
      </c>
      <c r="F12" s="87">
        <v>470.75</v>
      </c>
      <c r="G12" s="87">
        <v>240.89</v>
      </c>
      <c r="H12" s="86">
        <v>229.86</v>
      </c>
      <c r="I12" s="96">
        <f t="shared" si="1"/>
        <v>-10.8411144150457</v>
      </c>
      <c r="J12" s="96">
        <f t="shared" si="2"/>
        <v>4.31299527995496</v>
      </c>
      <c r="K12" s="96">
        <f t="shared" ref="K12:K28" si="3">SUM(H12-E12)/E12*100</f>
        <v>-22.6216925873561</v>
      </c>
    </row>
    <row r="13" ht="18" customHeight="1" spans="1:11">
      <c r="A13" s="90">
        <v>21003</v>
      </c>
      <c r="B13" s="91" t="s">
        <v>53</v>
      </c>
      <c r="C13" s="92">
        <v>231.08</v>
      </c>
      <c r="D13" s="92">
        <v>230.93</v>
      </c>
      <c r="E13" s="86">
        <v>0.15</v>
      </c>
      <c r="F13" s="87">
        <v>246.89</v>
      </c>
      <c r="G13" s="86">
        <v>240.89</v>
      </c>
      <c r="H13" s="86">
        <v>6</v>
      </c>
      <c r="I13" s="96">
        <f t="shared" si="1"/>
        <v>6.8417863943223</v>
      </c>
      <c r="J13" s="96">
        <f t="shared" si="2"/>
        <v>4.31299527995496</v>
      </c>
      <c r="K13" s="96">
        <f t="shared" si="3"/>
        <v>3900</v>
      </c>
    </row>
    <row r="14" ht="18" customHeight="1" spans="1:11">
      <c r="A14" s="90">
        <v>2100301</v>
      </c>
      <c r="B14" s="91" t="s">
        <v>54</v>
      </c>
      <c r="C14" s="92">
        <v>230.93</v>
      </c>
      <c r="D14" s="92">
        <v>230.93</v>
      </c>
      <c r="E14" s="87"/>
      <c r="F14" s="87">
        <v>240.89</v>
      </c>
      <c r="G14" s="86">
        <v>240.89</v>
      </c>
      <c r="H14" s="86"/>
      <c r="I14" s="96">
        <f t="shared" si="1"/>
        <v>4.31299527995496</v>
      </c>
      <c r="J14" s="96">
        <f t="shared" si="2"/>
        <v>4.31299527995496</v>
      </c>
      <c r="K14" s="96"/>
    </row>
    <row r="15" ht="18" customHeight="1" spans="1:11">
      <c r="A15" s="90">
        <v>2100301</v>
      </c>
      <c r="B15" s="91" t="s">
        <v>49</v>
      </c>
      <c r="C15" s="92">
        <v>230.93</v>
      </c>
      <c r="D15" s="92">
        <v>230.93</v>
      </c>
      <c r="E15" s="87"/>
      <c r="F15" s="87">
        <v>240.89</v>
      </c>
      <c r="G15" s="86">
        <v>240.89</v>
      </c>
      <c r="H15" s="86"/>
      <c r="I15" s="96">
        <f t="shared" si="1"/>
        <v>4.31299527995496</v>
      </c>
      <c r="J15" s="96">
        <f t="shared" si="2"/>
        <v>4.31299527995496</v>
      </c>
      <c r="K15" s="96"/>
    </row>
    <row r="16" ht="18" customHeight="1" spans="1:11">
      <c r="A16" s="90">
        <v>2100399</v>
      </c>
      <c r="B16" s="91" t="s">
        <v>55</v>
      </c>
      <c r="C16" s="86">
        <v>0.15</v>
      </c>
      <c r="D16" s="86"/>
      <c r="E16" s="86">
        <v>0.15</v>
      </c>
      <c r="F16" s="87">
        <v>6</v>
      </c>
      <c r="G16" s="86"/>
      <c r="H16" s="86">
        <v>6</v>
      </c>
      <c r="I16" s="96">
        <f t="shared" si="1"/>
        <v>3900</v>
      </c>
      <c r="J16" s="96"/>
      <c r="K16" s="96">
        <f t="shared" si="3"/>
        <v>3900</v>
      </c>
    </row>
    <row r="17" ht="18" customHeight="1" spans="1:11">
      <c r="A17" s="90">
        <v>2100399</v>
      </c>
      <c r="B17" s="93" t="s">
        <v>49</v>
      </c>
      <c r="C17" s="86">
        <v>0.15</v>
      </c>
      <c r="D17" s="86"/>
      <c r="E17" s="86">
        <v>0.15</v>
      </c>
      <c r="F17" s="92">
        <v>6</v>
      </c>
      <c r="G17" s="92"/>
      <c r="H17" s="92">
        <v>6</v>
      </c>
      <c r="I17" s="96">
        <f t="shared" si="1"/>
        <v>3900</v>
      </c>
      <c r="J17" s="96"/>
      <c r="K17" s="96">
        <f t="shared" si="3"/>
        <v>3900</v>
      </c>
    </row>
    <row r="18" ht="18" customHeight="1" spans="1:11">
      <c r="A18" s="90">
        <v>21004</v>
      </c>
      <c r="B18" s="91" t="s">
        <v>57</v>
      </c>
      <c r="C18" s="86">
        <v>276.94</v>
      </c>
      <c r="D18" s="86"/>
      <c r="E18" s="86">
        <v>276.94</v>
      </c>
      <c r="F18" s="92">
        <v>206.65</v>
      </c>
      <c r="G18" s="92"/>
      <c r="H18" s="92">
        <v>206.65</v>
      </c>
      <c r="I18" s="96">
        <f t="shared" si="1"/>
        <v>-25.3809489420091</v>
      </c>
      <c r="J18" s="96"/>
      <c r="K18" s="96">
        <f t="shared" si="3"/>
        <v>-25.3809489420091</v>
      </c>
    </row>
    <row r="19" ht="18" customHeight="1" spans="1:11">
      <c r="A19" s="90">
        <v>210408</v>
      </c>
      <c r="B19" s="91" t="s">
        <v>58</v>
      </c>
      <c r="C19" s="86">
        <v>276.94</v>
      </c>
      <c r="D19" s="86"/>
      <c r="E19" s="86">
        <v>276.94</v>
      </c>
      <c r="F19" s="92">
        <v>206.65</v>
      </c>
      <c r="G19" s="92"/>
      <c r="H19" s="92">
        <v>206.65</v>
      </c>
      <c r="I19" s="96">
        <f t="shared" si="1"/>
        <v>-25.3809489420091</v>
      </c>
      <c r="J19" s="96"/>
      <c r="K19" s="96">
        <f t="shared" si="3"/>
        <v>-25.3809489420091</v>
      </c>
    </row>
    <row r="20" ht="18" customHeight="1" spans="1:11">
      <c r="A20" s="90">
        <v>210408</v>
      </c>
      <c r="B20" s="93" t="s">
        <v>49</v>
      </c>
      <c r="C20" s="86">
        <v>276.94</v>
      </c>
      <c r="D20" s="86"/>
      <c r="E20" s="86">
        <v>276.94</v>
      </c>
      <c r="F20" s="92">
        <v>206.65</v>
      </c>
      <c r="G20" s="92"/>
      <c r="H20" s="92">
        <v>206.65</v>
      </c>
      <c r="I20" s="96">
        <f t="shared" si="1"/>
        <v>-25.3809489420091</v>
      </c>
      <c r="J20" s="96"/>
      <c r="K20" s="96">
        <f t="shared" si="3"/>
        <v>-25.3809489420091</v>
      </c>
    </row>
    <row r="21" ht="18" customHeight="1" spans="1:11">
      <c r="A21" s="90">
        <v>21099</v>
      </c>
      <c r="B21" s="91" t="s">
        <v>59</v>
      </c>
      <c r="C21" s="86">
        <v>19.97</v>
      </c>
      <c r="D21" s="86"/>
      <c r="E21" s="86">
        <v>19.97</v>
      </c>
      <c r="F21" s="92">
        <v>17.21</v>
      </c>
      <c r="G21" s="92"/>
      <c r="H21" s="92">
        <v>17.21</v>
      </c>
      <c r="I21" s="96">
        <f t="shared" si="1"/>
        <v>-13.820731096645</v>
      </c>
      <c r="J21" s="96"/>
      <c r="K21" s="96">
        <f t="shared" si="3"/>
        <v>-13.820731096645</v>
      </c>
    </row>
    <row r="22" ht="18" customHeight="1" spans="1:11">
      <c r="A22" s="90">
        <v>2109901</v>
      </c>
      <c r="B22" s="91" t="s">
        <v>59</v>
      </c>
      <c r="C22" s="86">
        <v>19.97</v>
      </c>
      <c r="D22" s="86"/>
      <c r="E22" s="86">
        <v>19.97</v>
      </c>
      <c r="F22" s="92">
        <v>17.21</v>
      </c>
      <c r="G22" s="92"/>
      <c r="H22" s="92">
        <v>17.21</v>
      </c>
      <c r="I22" s="96">
        <f t="shared" si="1"/>
        <v>-13.820731096645</v>
      </c>
      <c r="J22" s="96"/>
      <c r="K22" s="96">
        <f t="shared" si="3"/>
        <v>-13.820731096645</v>
      </c>
    </row>
    <row r="23" ht="18" customHeight="1" spans="1:11">
      <c r="A23" s="90">
        <v>2109901</v>
      </c>
      <c r="B23" s="93" t="s">
        <v>49</v>
      </c>
      <c r="C23" s="86">
        <v>19.97</v>
      </c>
      <c r="D23" s="86"/>
      <c r="E23" s="86">
        <v>19.97</v>
      </c>
      <c r="F23" s="92">
        <v>17.21</v>
      </c>
      <c r="G23" s="92"/>
      <c r="H23" s="92">
        <v>17.21</v>
      </c>
      <c r="I23" s="96">
        <f t="shared" si="1"/>
        <v>-13.820731096645</v>
      </c>
      <c r="J23" s="96"/>
      <c r="K23" s="96">
        <f t="shared" si="3"/>
        <v>-13.820731096645</v>
      </c>
    </row>
    <row r="24" ht="18" customHeight="1" spans="1:11">
      <c r="A24" s="90">
        <v>221</v>
      </c>
      <c r="B24" s="91" t="s">
        <v>60</v>
      </c>
      <c r="C24" s="86">
        <v>16.72</v>
      </c>
      <c r="D24" s="86">
        <v>16.72</v>
      </c>
      <c r="E24" s="92"/>
      <c r="F24" s="92">
        <v>15.93</v>
      </c>
      <c r="G24" s="92">
        <v>15.93</v>
      </c>
      <c r="H24" s="92"/>
      <c r="I24" s="96">
        <f t="shared" si="1"/>
        <v>-4.72488038277512</v>
      </c>
      <c r="J24" s="96">
        <f t="shared" si="2"/>
        <v>-4.72488038277512</v>
      </c>
      <c r="K24" s="96"/>
    </row>
    <row r="25" ht="18" customHeight="1" spans="1:11">
      <c r="A25" s="90">
        <v>22102</v>
      </c>
      <c r="B25" s="91" t="s">
        <v>61</v>
      </c>
      <c r="C25" s="86">
        <v>16.72</v>
      </c>
      <c r="D25" s="86">
        <v>16.72</v>
      </c>
      <c r="E25" s="92"/>
      <c r="F25" s="92">
        <v>15.93</v>
      </c>
      <c r="G25" s="92">
        <v>15.93</v>
      </c>
      <c r="H25" s="92"/>
      <c r="I25" s="96">
        <f t="shared" si="1"/>
        <v>-4.72488038277512</v>
      </c>
      <c r="J25" s="96">
        <f t="shared" si="2"/>
        <v>-4.72488038277512</v>
      </c>
      <c r="K25" s="96"/>
    </row>
    <row r="26" ht="18" customHeight="1" spans="1:11">
      <c r="A26" s="90">
        <v>2210201</v>
      </c>
      <c r="B26" s="91" t="s">
        <v>62</v>
      </c>
      <c r="C26" s="86">
        <v>16.72</v>
      </c>
      <c r="D26" s="86">
        <v>16.72</v>
      </c>
      <c r="E26" s="86"/>
      <c r="F26" s="86">
        <v>15.93</v>
      </c>
      <c r="G26" s="86">
        <v>15.93</v>
      </c>
      <c r="H26" s="86"/>
      <c r="I26" s="96">
        <f t="shared" si="1"/>
        <v>-4.72488038277512</v>
      </c>
      <c r="J26" s="96">
        <f t="shared" si="2"/>
        <v>-4.72488038277512</v>
      </c>
      <c r="K26" s="96"/>
    </row>
    <row r="27" ht="18" customHeight="1" spans="1:11">
      <c r="A27" s="90">
        <v>2210201</v>
      </c>
      <c r="B27" s="93" t="s">
        <v>49</v>
      </c>
      <c r="C27" s="86">
        <v>16.72</v>
      </c>
      <c r="D27" s="86">
        <v>16.72</v>
      </c>
      <c r="E27" s="86"/>
      <c r="F27" s="86">
        <v>15.93</v>
      </c>
      <c r="G27" s="86">
        <v>15.93</v>
      </c>
      <c r="H27" s="86"/>
      <c r="I27" s="96">
        <f t="shared" si="1"/>
        <v>-4.72488038277512</v>
      </c>
      <c r="J27" s="96">
        <f t="shared" si="2"/>
        <v>-4.72488038277512</v>
      </c>
      <c r="K27" s="96"/>
    </row>
    <row r="28" ht="20.1" customHeight="1" spans="1:11">
      <c r="A28" s="94" t="s">
        <v>63</v>
      </c>
      <c r="B28" s="94"/>
      <c r="C28" s="86">
        <f>SUM(C6,C12,C24)</f>
        <v>586.5</v>
      </c>
      <c r="D28" s="86">
        <f t="shared" ref="D28:H28" si="4">SUM(D6,D12,D24)</f>
        <v>289.44</v>
      </c>
      <c r="E28" s="86">
        <f t="shared" si="4"/>
        <v>297.06</v>
      </c>
      <c r="F28" s="86">
        <f t="shared" si="4"/>
        <v>528.2</v>
      </c>
      <c r="G28" s="86">
        <f t="shared" si="4"/>
        <v>298.34</v>
      </c>
      <c r="H28" s="86">
        <f t="shared" si="4"/>
        <v>229.86</v>
      </c>
      <c r="I28" s="96">
        <f t="shared" si="1"/>
        <v>-9.94032395566924</v>
      </c>
      <c r="J28" s="96">
        <f t="shared" si="2"/>
        <v>3.0749032614704</v>
      </c>
      <c r="K28" s="96">
        <f t="shared" si="3"/>
        <v>-22.6216925873561</v>
      </c>
    </row>
    <row r="29" ht="14.25" spans="3:11">
      <c r="C29" s="95"/>
      <c r="D29" s="95"/>
      <c r="E29" s="95"/>
      <c r="F29" s="95"/>
      <c r="G29" s="95"/>
      <c r="H29" s="95"/>
      <c r="I29" s="95"/>
      <c r="J29" s="95"/>
      <c r="K29" s="95"/>
    </row>
    <row r="30" ht="14.25" spans="3:11">
      <c r="C30" s="95"/>
      <c r="D30" s="95"/>
      <c r="E30" s="95"/>
      <c r="F30" s="95"/>
      <c r="G30" s="95"/>
      <c r="H30" s="95"/>
      <c r="I30" s="95"/>
      <c r="J30" s="95"/>
      <c r="K30" s="95"/>
    </row>
    <row r="31" ht="14.25" spans="3:11">
      <c r="C31" s="95"/>
      <c r="D31" s="95"/>
      <c r="E31" s="95"/>
      <c r="F31" s="95"/>
      <c r="G31" s="95"/>
      <c r="H31" s="95"/>
      <c r="I31" s="95"/>
      <c r="J31" s="95"/>
      <c r="K31" s="95"/>
    </row>
    <row r="32" ht="14.25" spans="3:11">
      <c r="C32" s="95"/>
      <c r="D32" s="95"/>
      <c r="E32" s="95"/>
      <c r="F32" s="95"/>
      <c r="G32" s="95"/>
      <c r="H32" s="95"/>
      <c r="I32" s="95"/>
      <c r="J32" s="95"/>
      <c r="K32" s="95"/>
    </row>
  </sheetData>
  <mergeCells count="6">
    <mergeCell ref="A2:K2"/>
    <mergeCell ref="A4:B4"/>
    <mergeCell ref="C4:E4"/>
    <mergeCell ref="F4:H4"/>
    <mergeCell ref="I4:K4"/>
    <mergeCell ref="A28:B28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8"/>
  <sheetViews>
    <sheetView workbookViewId="0">
      <selection activeCell="B55" sqref="B55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26.25" customHeight="1" spans="1:3">
      <c r="A1" s="71" t="s">
        <v>79</v>
      </c>
      <c r="B1" s="72"/>
      <c r="C1" s="72"/>
    </row>
    <row r="2" ht="45.75" customHeight="1" spans="1:5">
      <c r="A2" s="73" t="s">
        <v>80</v>
      </c>
      <c r="B2" s="73"/>
      <c r="C2" s="73"/>
      <c r="D2" s="74"/>
      <c r="E2" s="74"/>
    </row>
    <row r="3" ht="20.25" customHeight="1" spans="3:3">
      <c r="C3" s="75" t="s">
        <v>2</v>
      </c>
    </row>
    <row r="4" ht="23.25" customHeight="1" spans="1:3">
      <c r="A4" s="76" t="s">
        <v>81</v>
      </c>
      <c r="B4" s="76" t="s">
        <v>6</v>
      </c>
      <c r="C4" s="76" t="s">
        <v>82</v>
      </c>
    </row>
    <row r="5" ht="23.25" customHeight="1" spans="1:3">
      <c r="A5" s="77" t="s">
        <v>83</v>
      </c>
      <c r="B5" s="78">
        <v>298.34</v>
      </c>
      <c r="C5" s="77"/>
    </row>
    <row r="6" ht="23.25" customHeight="1" spans="1:3">
      <c r="A6" s="77" t="s">
        <v>84</v>
      </c>
      <c r="B6" s="78">
        <v>111.31</v>
      </c>
      <c r="C6" s="77"/>
    </row>
    <row r="7" ht="23.25" customHeight="1" spans="1:3">
      <c r="A7" s="77" t="s">
        <v>85</v>
      </c>
      <c r="B7" s="78">
        <v>17.35</v>
      </c>
      <c r="C7" s="77"/>
    </row>
    <row r="8" ht="23.25" customHeight="1" spans="1:3">
      <c r="A8" s="77" t="s">
        <v>86</v>
      </c>
      <c r="B8" s="78">
        <v>9.27</v>
      </c>
      <c r="C8" s="77"/>
    </row>
    <row r="9" ht="23.25" customHeight="1" spans="1:3">
      <c r="A9" s="77" t="s">
        <v>87</v>
      </c>
      <c r="B9" s="78">
        <v>74.67</v>
      </c>
      <c r="C9" s="77"/>
    </row>
    <row r="10" ht="23.25" customHeight="1" spans="1:3">
      <c r="A10" s="77" t="s">
        <v>88</v>
      </c>
      <c r="B10" s="78">
        <v>39.82</v>
      </c>
      <c r="C10" s="77"/>
    </row>
    <row r="11" ht="23.25" customHeight="1" spans="1:3">
      <c r="A11" s="77" t="s">
        <v>89</v>
      </c>
      <c r="B11" s="78">
        <v>1.7</v>
      </c>
      <c r="C11" s="77"/>
    </row>
    <row r="12" ht="23.25" customHeight="1" spans="1:3">
      <c r="A12" s="77" t="s">
        <v>90</v>
      </c>
      <c r="B12" s="78">
        <v>11.95</v>
      </c>
      <c r="C12" s="77"/>
    </row>
    <row r="13" ht="23.25" customHeight="1" spans="1:3">
      <c r="A13" s="77" t="s">
        <v>91</v>
      </c>
      <c r="B13" s="78"/>
      <c r="C13" s="77"/>
    </row>
    <row r="14" ht="23.25" customHeight="1" spans="1:3">
      <c r="A14" s="77" t="s">
        <v>92</v>
      </c>
      <c r="B14" s="78">
        <v>0.17</v>
      </c>
      <c r="C14" s="77"/>
    </row>
    <row r="15" ht="23.25" customHeight="1" spans="1:3">
      <c r="A15" s="77" t="s">
        <v>93</v>
      </c>
      <c r="B15" s="78">
        <v>15.93</v>
      </c>
      <c r="C15" s="77"/>
    </row>
    <row r="16" ht="23.25" customHeight="1" spans="1:3">
      <c r="A16" s="77" t="s">
        <v>94</v>
      </c>
      <c r="B16" s="78">
        <v>16.17</v>
      </c>
      <c r="C16" s="77"/>
    </row>
    <row r="17" ht="23.25" customHeight="1" spans="1:3">
      <c r="A17" s="77" t="s">
        <v>95</v>
      </c>
      <c r="B17" s="78"/>
      <c r="C17" s="77"/>
    </row>
    <row r="18" ht="23.25" customHeight="1" spans="1:3">
      <c r="A18" s="79" t="s">
        <v>96</v>
      </c>
      <c r="B18" s="78"/>
      <c r="C18" s="77"/>
    </row>
    <row r="19" ht="23.25" customHeight="1" spans="1:3">
      <c r="A19" s="79" t="s">
        <v>97</v>
      </c>
      <c r="B19" s="78"/>
      <c r="C19" s="77"/>
    </row>
    <row r="20" ht="23.25" customHeight="1" spans="1:3">
      <c r="A20" s="79" t="s">
        <v>98</v>
      </c>
      <c r="B20" s="78"/>
      <c r="C20" s="77"/>
    </row>
    <row r="21" ht="23.25" customHeight="1" spans="1:3">
      <c r="A21" s="79" t="s">
        <v>99</v>
      </c>
      <c r="B21" s="78"/>
      <c r="C21" s="77"/>
    </row>
    <row r="22" ht="23.25" customHeight="1" spans="1:3">
      <c r="A22" s="79" t="s">
        <v>100</v>
      </c>
      <c r="B22" s="78"/>
      <c r="C22" s="77"/>
    </row>
    <row r="23" ht="23.25" customHeight="1" spans="1:3">
      <c r="A23" s="79" t="s">
        <v>101</v>
      </c>
      <c r="B23" s="78"/>
      <c r="C23" s="77"/>
    </row>
    <row r="24" ht="23.25" customHeight="1" spans="1:3">
      <c r="A24" s="79" t="s">
        <v>102</v>
      </c>
      <c r="B24" s="78"/>
      <c r="C24" s="77"/>
    </row>
    <row r="25" ht="23.25" customHeight="1" spans="1:3">
      <c r="A25" s="79" t="s">
        <v>103</v>
      </c>
      <c r="B25" s="78"/>
      <c r="C25" s="77"/>
    </row>
    <row r="26" ht="23.25" customHeight="1" spans="1:3">
      <c r="A26" s="79" t="s">
        <v>104</v>
      </c>
      <c r="B26" s="78"/>
      <c r="C26" s="77"/>
    </row>
    <row r="27" ht="23.25" customHeight="1" spans="1:3">
      <c r="A27" s="79" t="s">
        <v>105</v>
      </c>
      <c r="B27" s="78"/>
      <c r="C27" s="77"/>
    </row>
    <row r="28" ht="23.25" customHeight="1" spans="1:3">
      <c r="A28" s="79" t="s">
        <v>106</v>
      </c>
      <c r="B28" s="78"/>
      <c r="C28" s="77"/>
    </row>
    <row r="29" ht="23.25" customHeight="1" spans="1:3">
      <c r="A29" s="79" t="s">
        <v>107</v>
      </c>
      <c r="B29" s="78"/>
      <c r="C29" s="77"/>
    </row>
    <row r="30" ht="23.25" customHeight="1" spans="1:3">
      <c r="A30" s="79" t="s">
        <v>108</v>
      </c>
      <c r="B30" s="78"/>
      <c r="C30" s="77"/>
    </row>
    <row r="31" ht="23.25" customHeight="1" spans="1:3">
      <c r="A31" s="79" t="s">
        <v>109</v>
      </c>
      <c r="B31" s="78"/>
      <c r="C31" s="77"/>
    </row>
    <row r="32" ht="23.25" customHeight="1" spans="1:3">
      <c r="A32" s="79" t="s">
        <v>110</v>
      </c>
      <c r="B32" s="78"/>
      <c r="C32" s="77"/>
    </row>
    <row r="33" ht="23.25" customHeight="1" spans="1:3">
      <c r="A33" s="79" t="s">
        <v>111</v>
      </c>
      <c r="B33" s="78"/>
      <c r="C33" s="77"/>
    </row>
    <row r="34" ht="23.25" customHeight="1" spans="1:3">
      <c r="A34" s="79" t="s">
        <v>112</v>
      </c>
      <c r="B34" s="78"/>
      <c r="C34" s="77"/>
    </row>
    <row r="35" ht="23.25" customHeight="1" spans="1:3">
      <c r="A35" s="79" t="s">
        <v>113</v>
      </c>
      <c r="B35" s="78"/>
      <c r="C35" s="77"/>
    </row>
    <row r="36" ht="23.25" customHeight="1" spans="1:3">
      <c r="A36" s="79" t="s">
        <v>114</v>
      </c>
      <c r="B36" s="78"/>
      <c r="C36" s="77"/>
    </row>
    <row r="37" ht="23.25" customHeight="1" spans="1:3">
      <c r="A37" s="79" t="s">
        <v>115</v>
      </c>
      <c r="B37" s="78"/>
      <c r="C37" s="77"/>
    </row>
    <row r="38" ht="23.25" customHeight="1" spans="1:3">
      <c r="A38" s="79" t="s">
        <v>116</v>
      </c>
      <c r="B38" s="78"/>
      <c r="C38" s="77"/>
    </row>
    <row r="39" ht="23.25" customHeight="1" spans="1:3">
      <c r="A39" s="79" t="s">
        <v>117</v>
      </c>
      <c r="B39" s="78"/>
      <c r="C39" s="77"/>
    </row>
    <row r="40" ht="23.25" customHeight="1" spans="1:3">
      <c r="A40" s="79" t="s">
        <v>118</v>
      </c>
      <c r="B40" s="78"/>
      <c r="C40" s="77"/>
    </row>
    <row r="41" ht="23.25" customHeight="1" spans="1:3">
      <c r="A41" s="79" t="s">
        <v>119</v>
      </c>
      <c r="B41" s="78"/>
      <c r="C41" s="77"/>
    </row>
    <row r="42" ht="23.25" customHeight="1" spans="1:3">
      <c r="A42" s="79" t="s">
        <v>120</v>
      </c>
      <c r="B42" s="78"/>
      <c r="C42" s="77"/>
    </row>
    <row r="43" ht="23.25" customHeight="1" spans="1:3">
      <c r="A43" s="77" t="s">
        <v>121</v>
      </c>
      <c r="B43" s="78"/>
      <c r="C43" s="77"/>
    </row>
    <row r="44" ht="23.25" customHeight="1" spans="1:3">
      <c r="A44" s="80" t="s">
        <v>122</v>
      </c>
      <c r="B44" s="78"/>
      <c r="C44" s="77"/>
    </row>
    <row r="45" ht="23.25" customHeight="1" spans="1:3">
      <c r="A45" s="77" t="s">
        <v>123</v>
      </c>
      <c r="B45" s="78"/>
      <c r="C45" s="77"/>
    </row>
    <row r="46" ht="23.25" customHeight="1" spans="1:3">
      <c r="A46" s="77" t="s">
        <v>124</v>
      </c>
      <c r="B46" s="78"/>
      <c r="C46" s="77"/>
    </row>
    <row r="47" ht="23.25" customHeight="1" spans="1:3">
      <c r="A47" s="77" t="s">
        <v>125</v>
      </c>
      <c r="B47" s="78"/>
      <c r="C47" s="77"/>
    </row>
    <row r="48" ht="23.25" customHeight="1" spans="1:3">
      <c r="A48" s="77" t="s">
        <v>126</v>
      </c>
      <c r="B48" s="78"/>
      <c r="C48" s="77"/>
    </row>
    <row r="49" ht="23.25" customHeight="1" spans="1:3">
      <c r="A49" s="77" t="s">
        <v>127</v>
      </c>
      <c r="B49" s="78"/>
      <c r="C49" s="77"/>
    </row>
    <row r="50" ht="23.25" customHeight="1" spans="1:3">
      <c r="A50" s="77" t="s">
        <v>128</v>
      </c>
      <c r="B50" s="78"/>
      <c r="C50" s="77"/>
    </row>
    <row r="51" ht="23.25" customHeight="1" spans="1:3">
      <c r="A51" s="77" t="s">
        <v>129</v>
      </c>
      <c r="B51" s="78"/>
      <c r="C51" s="77"/>
    </row>
    <row r="52" ht="23.25" customHeight="1" spans="1:3">
      <c r="A52" s="77" t="s">
        <v>130</v>
      </c>
      <c r="B52" s="78"/>
      <c r="C52" s="77"/>
    </row>
    <row r="53" ht="23.25" customHeight="1" spans="1:3">
      <c r="A53" s="77" t="s">
        <v>131</v>
      </c>
      <c r="B53" s="78"/>
      <c r="C53" s="77"/>
    </row>
    <row r="54" ht="23.25" customHeight="1" spans="1:3">
      <c r="A54" s="77" t="s">
        <v>132</v>
      </c>
      <c r="B54" s="78"/>
      <c r="C54" s="77"/>
    </row>
    <row r="55" ht="23.25" customHeight="1" spans="1:3">
      <c r="A55" s="81" t="s">
        <v>133</v>
      </c>
      <c r="B55" s="78"/>
      <c r="C55" s="77"/>
    </row>
    <row r="56" ht="23.25" customHeight="1" spans="1:3">
      <c r="A56" s="77" t="s">
        <v>134</v>
      </c>
      <c r="B56" s="78"/>
      <c r="C56" s="77"/>
    </row>
    <row r="57" ht="23.25" customHeight="1" spans="1:3">
      <c r="A57" s="76" t="s">
        <v>63</v>
      </c>
      <c r="B57" s="78">
        <v>298.34</v>
      </c>
      <c r="C57" s="77"/>
    </row>
    <row r="58" spans="2:2">
      <c r="B58" s="82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7" sqref="A7"/>
    </sheetView>
  </sheetViews>
  <sheetFormatPr defaultColWidth="6.875" defaultRowHeight="11.25"/>
  <cols>
    <col min="1" max="1" width="18.125" style="59" customWidth="1"/>
    <col min="2" max="2" width="15.375" style="59" customWidth="1"/>
    <col min="3" max="11" width="9.875" style="59" customWidth="1"/>
    <col min="12" max="16384" width="6.875" style="59"/>
  </cols>
  <sheetData>
    <row r="1" ht="16.5" customHeight="1" spans="1:11">
      <c r="A1" s="60" t="s">
        <v>135</v>
      </c>
      <c r="B1" s="61"/>
      <c r="C1" s="61"/>
      <c r="D1" s="61"/>
      <c r="E1" s="61"/>
      <c r="F1" s="61"/>
      <c r="G1" s="61"/>
      <c r="H1" s="61"/>
      <c r="I1" s="61"/>
      <c r="J1" s="67"/>
      <c r="K1" s="67"/>
    </row>
    <row r="2" ht="16.5" customHeight="1" spans="1:11">
      <c r="A2" s="61"/>
      <c r="B2" s="61"/>
      <c r="C2" s="61"/>
      <c r="D2" s="61"/>
      <c r="E2" s="61"/>
      <c r="F2" s="61"/>
      <c r="G2" s="61"/>
      <c r="H2" s="61"/>
      <c r="I2" s="61"/>
      <c r="J2" s="67"/>
      <c r="K2" s="67"/>
    </row>
    <row r="3" ht="29.25" customHeight="1" spans="1:11">
      <c r="A3" s="62" t="s">
        <v>136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ht="26.25" customHeight="1" spans="1:11">
      <c r="A4" s="44"/>
      <c r="B4" s="44"/>
      <c r="C4" s="44"/>
      <c r="D4" s="44"/>
      <c r="E4" s="44"/>
      <c r="F4" s="44"/>
      <c r="G4" s="44"/>
      <c r="H4" s="44"/>
      <c r="I4" s="44"/>
      <c r="J4" s="68" t="s">
        <v>2</v>
      </c>
      <c r="K4" s="68"/>
    </row>
    <row r="5" ht="26.25" customHeight="1" spans="1:11">
      <c r="A5" s="63" t="s">
        <v>39</v>
      </c>
      <c r="B5" s="63"/>
      <c r="C5" s="63" t="s">
        <v>76</v>
      </c>
      <c r="D5" s="63"/>
      <c r="E5" s="63"/>
      <c r="F5" s="63" t="s">
        <v>77</v>
      </c>
      <c r="G5" s="63"/>
      <c r="H5" s="63"/>
      <c r="I5" s="63" t="s">
        <v>137</v>
      </c>
      <c r="J5" s="63"/>
      <c r="K5" s="63"/>
    </row>
    <row r="6" s="58" customFormat="1" ht="27.75" customHeight="1" spans="1:11">
      <c r="A6" s="63" t="s">
        <v>44</v>
      </c>
      <c r="B6" s="63" t="s">
        <v>45</v>
      </c>
      <c r="C6" s="63" t="s">
        <v>63</v>
      </c>
      <c r="D6" s="63" t="s">
        <v>67</v>
      </c>
      <c r="E6" s="63" t="s">
        <v>68</v>
      </c>
      <c r="F6" s="63" t="s">
        <v>63</v>
      </c>
      <c r="G6" s="63" t="s">
        <v>67</v>
      </c>
      <c r="H6" s="63" t="s">
        <v>68</v>
      </c>
      <c r="I6" s="63" t="s">
        <v>63</v>
      </c>
      <c r="J6" s="63" t="s">
        <v>67</v>
      </c>
      <c r="K6" s="63" t="s">
        <v>68</v>
      </c>
    </row>
    <row r="7" s="58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69"/>
      <c r="K7" s="69"/>
    </row>
    <row r="8" s="58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69"/>
      <c r="K8" s="69"/>
    </row>
    <row r="9" s="58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69"/>
      <c r="K9" s="69"/>
    </row>
    <row r="10" s="58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69"/>
      <c r="K10" s="69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0"/>
      <c r="K11" s="70"/>
    </row>
    <row r="12" customFormat="1" ht="30" customHeight="1" spans="1:11">
      <c r="A12" s="64"/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52"/>
      <c r="K13" s="52"/>
    </row>
    <row r="14" ht="30" customHeight="1" spans="1:11">
      <c r="A14" s="64"/>
      <c r="B14" s="52"/>
      <c r="C14" s="52"/>
      <c r="D14" s="52"/>
      <c r="E14" s="52"/>
      <c r="F14" s="52"/>
      <c r="G14" s="52"/>
      <c r="H14" s="52"/>
      <c r="I14" s="65"/>
      <c r="J14" s="52"/>
      <c r="K14" s="52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52"/>
      <c r="K15" s="52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52"/>
      <c r="K16" s="52"/>
    </row>
    <row r="17" ht="30" customHeight="1" spans="1:11">
      <c r="A17" s="64"/>
      <c r="B17" s="65"/>
      <c r="C17" s="65"/>
      <c r="D17" s="65"/>
      <c r="E17" s="65"/>
      <c r="F17" s="65"/>
      <c r="G17" s="65"/>
      <c r="H17" s="65"/>
      <c r="I17" s="65"/>
      <c r="J17" s="52"/>
      <c r="K17" s="52"/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6" sqref="B6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44" t="s">
        <v>138</v>
      </c>
    </row>
    <row r="2" ht="19.5" customHeight="1" spans="1:2">
      <c r="A2" s="45"/>
      <c r="B2" s="46"/>
    </row>
    <row r="3" ht="30" customHeight="1" spans="1:2">
      <c r="A3" s="47" t="s">
        <v>139</v>
      </c>
      <c r="B3" s="47"/>
    </row>
    <row r="4" ht="16.5" customHeight="1" spans="1:2">
      <c r="A4" s="48"/>
      <c r="B4" s="49" t="s">
        <v>2</v>
      </c>
    </row>
    <row r="5" ht="38.25" customHeight="1" spans="1:2">
      <c r="A5" s="50" t="s">
        <v>5</v>
      </c>
      <c r="B5" s="50" t="s">
        <v>77</v>
      </c>
    </row>
    <row r="6" ht="38.25" customHeight="1" spans="1:2">
      <c r="A6" s="51" t="s">
        <v>140</v>
      </c>
      <c r="B6" s="52">
        <v>0</v>
      </c>
    </row>
    <row r="7" ht="38.25" customHeight="1" spans="1:2">
      <c r="A7" s="52" t="s">
        <v>141</v>
      </c>
      <c r="B7" s="52">
        <v>0</v>
      </c>
    </row>
    <row r="8" ht="38.25" customHeight="1" spans="1:2">
      <c r="A8" s="52" t="s">
        <v>142</v>
      </c>
      <c r="B8" s="52">
        <v>0</v>
      </c>
    </row>
    <row r="9" ht="38.25" customHeight="1" spans="1:2">
      <c r="A9" s="53" t="s">
        <v>143</v>
      </c>
      <c r="B9" s="53">
        <v>0</v>
      </c>
    </row>
    <row r="10" ht="38.25" customHeight="1" spans="1:2">
      <c r="A10" s="54" t="s">
        <v>144</v>
      </c>
      <c r="B10" s="53">
        <v>0</v>
      </c>
    </row>
    <row r="11" ht="38.25" customHeight="1" spans="1:2">
      <c r="A11" s="55" t="s">
        <v>145</v>
      </c>
      <c r="B11" s="56">
        <v>0</v>
      </c>
    </row>
    <row r="12" ht="91.5" customHeight="1" spans="1:2">
      <c r="A12" s="57" t="s">
        <v>146</v>
      </c>
      <c r="B12" s="57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4" workbookViewId="0">
      <selection activeCell="D11" sqref="D11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147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148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149</v>
      </c>
      <c r="B4" s="31" t="s">
        <v>150</v>
      </c>
      <c r="C4" s="31" t="s">
        <v>151</v>
      </c>
      <c r="D4" s="31" t="s">
        <v>152</v>
      </c>
      <c r="E4" s="8" t="s">
        <v>153</v>
      </c>
      <c r="F4" s="8"/>
      <c r="G4" s="8"/>
      <c r="H4" s="8"/>
      <c r="I4" s="8"/>
      <c r="J4" s="8"/>
      <c r="K4" s="8"/>
      <c r="L4" s="8"/>
      <c r="M4" s="8"/>
      <c r="N4" s="40" t="s">
        <v>154</v>
      </c>
    </row>
    <row r="5" ht="37.5" customHeight="1" spans="1:14">
      <c r="A5" s="9"/>
      <c r="B5" s="31"/>
      <c r="C5" s="31"/>
      <c r="D5" s="31"/>
      <c r="E5" s="10" t="s">
        <v>155</v>
      </c>
      <c r="F5" s="8" t="s">
        <v>40</v>
      </c>
      <c r="G5" s="8"/>
      <c r="H5" s="8"/>
      <c r="I5" s="8"/>
      <c r="J5" s="41"/>
      <c r="K5" s="41"/>
      <c r="L5" s="23" t="s">
        <v>156</v>
      </c>
      <c r="M5" s="23" t="s">
        <v>157</v>
      </c>
      <c r="N5" s="42"/>
    </row>
    <row r="6" ht="78.75" customHeight="1" spans="1:14">
      <c r="A6" s="13"/>
      <c r="B6" s="31"/>
      <c r="C6" s="31"/>
      <c r="D6" s="31"/>
      <c r="E6" s="10"/>
      <c r="F6" s="14" t="s">
        <v>158</v>
      </c>
      <c r="G6" s="10" t="s">
        <v>159</v>
      </c>
      <c r="H6" s="10" t="s">
        <v>160</v>
      </c>
      <c r="I6" s="10" t="s">
        <v>161</v>
      </c>
      <c r="J6" s="10" t="s">
        <v>162</v>
      </c>
      <c r="K6" s="24" t="s">
        <v>163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164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2018-05-02T01:30:00Z</cp:lastPrinted>
  <dcterms:modified xsi:type="dcterms:W3CDTF">2018-05-15T09:02:58Z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