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895" windowHeight="10350" activeTab="4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25725" iterate="1"/>
</workbook>
</file>

<file path=xl/calcChain.xml><?xml version="1.0" encoding="utf-8"?>
<calcChain xmlns="http://schemas.openxmlformats.org/spreadsheetml/2006/main">
  <c r="G16" i="4"/>
  <c r="F16"/>
  <c r="E16"/>
  <c r="B57" i="6"/>
  <c r="B45"/>
  <c r="B17"/>
  <c r="B5"/>
  <c r="H7" i="2"/>
  <c r="G7"/>
  <c r="F7"/>
  <c r="E7"/>
  <c r="D7"/>
  <c r="C7"/>
  <c r="E29" i="12"/>
  <c r="D29"/>
  <c r="E7" i="9"/>
  <c r="D7"/>
  <c r="C7"/>
  <c r="G6" i="8"/>
  <c r="F6"/>
  <c r="E6"/>
  <c r="D6"/>
  <c r="C6"/>
  <c r="G29" i="1"/>
  <c r="F29"/>
</calcChain>
</file>

<file path=xl/sharedStrings.xml><?xml version="1.0" encoding="utf-8"?>
<sst xmlns="http://schemas.openxmlformats.org/spreadsheetml/2006/main" count="409" uniqueCount="215">
  <si>
    <t>附件1</t>
  </si>
  <si>
    <t>孝义市崇文街道办事处2018年部门收支总表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</si>
  <si>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</si>
  <si>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</si>
  <si>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</si>
  <si>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</si>
  <si>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</si>
  <si>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</si>
  <si>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</si>
  <si>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</si>
  <si>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</si>
  <si>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</si>
  <si>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</si>
  <si>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</si>
  <si>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</si>
  <si>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</si>
  <si>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</si>
  <si>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</si>
  <si>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</si>
  <si>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</si>
  <si>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</si>
  <si>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</si>
  <si>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</si>
  <si>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</si>
  <si>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</si>
  <si>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</si>
  <si>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</si>
  <si>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</si>
  <si>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</si>
  <si>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</si>
  <si>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</si>
  <si>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</si>
  <si>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</si>
  <si>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</si>
  <si>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</si>
  <si>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</si>
  <si>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</si>
  <si>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</si>
  <si>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孝义市崇文街道办事处2018年部门收入总表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</si>
  <si>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</si>
  <si>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</si>
  <si>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</si>
  <si>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</si>
  <si>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</si>
  <si>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</si>
  <si>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</si>
  <si>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</si>
  <si>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</si>
  <si>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</si>
  <si>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</si>
  <si>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</si>
  <si>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</si>
  <si>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</si>
  <si>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</si>
  <si>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</si>
  <si>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20132</t>
  </si>
  <si>
    <t>组织事务</t>
  </si>
  <si>
    <t>2013202</t>
  </si>
  <si>
    <t>一般行政管理事务（组织事务）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</si>
  <si>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</si>
  <si>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</si>
  <si>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</si>
  <si>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</si>
  <si>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</si>
  <si>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</si>
  <si>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20811</t>
  </si>
  <si>
    <t>残疾人事业</t>
  </si>
  <si>
    <t>2081107</t>
  </si>
  <si>
    <t>残疾人生活和护理补贴</t>
  </si>
  <si>
    <t>210</t>
  </si>
  <si>
    <t>医疗卫生与计划生育支出</t>
  </si>
  <si>
    <t>21007</t>
  </si>
  <si>
    <t>计划生育事务</t>
  </si>
  <si>
    <t>2100799</t>
  </si>
  <si>
    <t xml:space="preserve">其他计划生育事务支出 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</si>
  <si>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</si>
  <si>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</si>
  <si>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</si>
  <si>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</si>
  <si>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</si>
  <si>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</si>
  <si>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</si>
  <si>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</si>
  <si>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</si>
  <si>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</si>
  <si>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213</t>
  </si>
  <si>
    <t>农林水支出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</si>
  <si>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</si>
  <si>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</si>
  <si>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</si>
  <si>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</si>
  <si>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</si>
  <si>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</si>
  <si>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</si>
  <si>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</si>
  <si>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</si>
  <si>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</si>
  <si>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附件3</t>
  </si>
  <si>
    <t>孝义市崇文街道办事处2018年部门支出总表</t>
  </si>
  <si>
    <t>基本支出</t>
  </si>
  <si>
    <t>项目支出</t>
  </si>
  <si>
    <t>附件4</t>
  </si>
  <si>
    <t>孝义市崇文街道办事处2018年财政拨款收支总表</t>
  </si>
  <si>
    <t>小计</t>
  </si>
  <si>
    <t>政府性基金预算</t>
  </si>
  <si>
    <t>二、政府性基金预算</t>
  </si>
  <si>
    <t>附件5</t>
  </si>
  <si>
    <t>孝义市崇文街道办事处2018年一般公共预算支出预算表</t>
  </si>
  <si>
    <t>2017年预算数</t>
  </si>
  <si>
    <t>2018年预算数</t>
  </si>
  <si>
    <t>2018年预算数比2017年预算数增减%</t>
  </si>
  <si>
    <t>附件6</t>
  </si>
  <si>
    <t>孝义市崇文街道办事处2018年一般公共预算安排基本支出分经济科目表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</si>
  <si>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</si>
  <si>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</si>
  <si>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</si>
  <si>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</si>
  <si>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</si>
  <si>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</si>
  <si>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</si>
  <si>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</si>
  <si>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</si>
  <si>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</si>
  <si>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</si>
  <si>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</si>
  <si>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</si>
  <si>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</si>
  <si>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</si>
  <si>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</si>
  <si>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</si>
  <si>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</si>
  <si>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</si>
  <si>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</si>
  <si>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</si>
  <si>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</si>
  <si>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</si>
  <si>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</si>
  <si>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</si>
  <si>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</si>
  <si>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</si>
  <si>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</si>
  <si>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</si>
  <si>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培训费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</si>
  <si>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</si>
  <si>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</si>
  <si>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</si>
  <si>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</si>
  <si>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</si>
  <si>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</si>
  <si>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</si>
  <si>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</si>
  <si>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</si>
  <si>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</si>
  <si>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</si>
  <si>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</si>
  <si>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</si>
  <si>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</si>
  <si>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</si>
  <si>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</si>
  <si>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</si>
  <si>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</si>
  <si>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</si>
  <si>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</si>
  <si>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</si>
  <si>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</si>
  <si>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</si>
  <si>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</si>
  <si>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</si>
  <si>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孝义市崇文街道办事处2018年政府性基金预算支出表</t>
  </si>
  <si>
    <t>2018年预算比2017年预算数增减</t>
  </si>
  <si>
    <t>附件8</t>
  </si>
  <si>
    <t>孝义市崇文街道办事处2018年一般公共预算“三公”经费支出预算情况统计表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</si>
  <si>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</si>
  <si>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</si>
  <si>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</si>
  <si>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</si>
  <si>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</si>
  <si>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</si>
  <si>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</si>
  <si>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</si>
  <si>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孝义市崇文街道办事处2018年政府采购预算表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</si>
  <si>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</si>
  <si>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</si>
  <si>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</si>
  <si>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</si>
  <si>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</si>
  <si>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</si>
  <si>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</si>
  <si>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</si>
  <si>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</si>
  <si>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</si>
  <si>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</si>
  <si>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</si>
  <si>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</si>
  <si>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</si>
  <si>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</si>
  <si>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办公家俱</t>
  </si>
  <si>
    <t>办公桌椅</t>
  </si>
  <si>
    <t>套</t>
  </si>
  <si>
    <t>摄影录像设备</t>
  </si>
  <si>
    <t>照相机</t>
  </si>
  <si>
    <t>台</t>
  </si>
  <si>
    <t>计算机</t>
  </si>
  <si>
    <t>台式</t>
  </si>
  <si>
    <t>文件柜</t>
  </si>
  <si>
    <t>打印机</t>
  </si>
  <si>
    <t>激光</t>
  </si>
  <si>
    <t>合  计</t>
  </si>
  <si>
    <t>附表10</t>
  </si>
  <si>
    <t>孝义市崇文街道办事处2018年政府购买服务支出预算表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</si>
  <si>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</si>
  <si>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</si>
  <si>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</si>
  <si>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</si>
  <si>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family val="3"/>
        <charset val="134"/>
      </rP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</si>
</sst>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176" formatCode="* #,##0.0;* \-#,##0.0;* &quot;&quot;??;@"/>
    <numFmt numFmtId="177" formatCode="0.00_ "/>
    <numFmt numFmtId="180" formatCode="0_ "/>
    <numFmt numFmtId="181" formatCode="0.00_);[Red]\(0.00\)"/>
  </numFmts>
  <fonts count="1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黑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12" fillId="0" borderId="0" applyProtection="0"/>
  </cellStyleXfs>
  <cellXfs count="12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2" fillId="0" borderId="0" xfId="1" applyProtection="1"/>
    <xf numFmtId="0" fontId="12" fillId="0" borderId="0" xfId="1" applyAlignment="1" applyProtection="1">
      <alignment wrapText="1"/>
    </xf>
    <xf numFmtId="49" fontId="2" fillId="2" borderId="0" xfId="1" applyNumberFormat="1" applyFont="1" applyFill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1" applyFont="1" applyBorder="1" applyProtection="1"/>
    <xf numFmtId="0" fontId="0" fillId="0" borderId="2" xfId="1" applyFont="1" applyBorder="1" applyAlignment="1" applyProtection="1">
      <alignment wrapText="1"/>
    </xf>
    <xf numFmtId="0" fontId="3" fillId="0" borderId="2" xfId="1" applyFont="1" applyBorder="1" applyProtection="1"/>
    <xf numFmtId="0" fontId="3" fillId="0" borderId="2" xfId="1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80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177" fontId="0" fillId="0" borderId="2" xfId="0" applyNumberFormat="1" applyFont="1" applyBorder="1" applyAlignment="1" applyProtection="1">
      <alignment horizontal="right"/>
    </xf>
    <xf numFmtId="0" fontId="0" fillId="0" borderId="2" xfId="0" applyFont="1" applyFill="1" applyBorder="1" applyProtection="1"/>
    <xf numFmtId="0" fontId="4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80" fontId="0" fillId="0" borderId="1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  <protection locked="0"/>
    </xf>
    <xf numFmtId="181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4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right" vertical="center"/>
    </xf>
    <xf numFmtId="177" fontId="3" fillId="0" borderId="0" xfId="0" applyNumberFormat="1" applyFont="1" applyProtection="1"/>
    <xf numFmtId="177" fontId="9" fillId="0" borderId="0" xfId="0" applyNumberFormat="1" applyFont="1" applyAlignment="1" applyProtection="1">
      <alignment horizontal="left"/>
    </xf>
    <xf numFmtId="177" fontId="0" fillId="0" borderId="0" xfId="0" applyNumberFormat="1" applyFont="1" applyAlignment="1" applyProtection="1">
      <alignment horizontal="center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2" xfId="0" quotePrefix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quotePrefix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177" fontId="5" fillId="0" borderId="0" xfId="0" applyNumberFormat="1" applyFont="1" applyAlignment="1" applyProtection="1">
      <alignment horizont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0" fillId="0" borderId="8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left" vertical="center" wrapText="1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Alignment="1" applyProtection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！2015年省级部门预算录入表（附件5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opLeftCell="A4" workbookViewId="0">
      <selection activeCell="H17" sqref="H17"/>
    </sheetView>
  </sheetViews>
  <sheetFormatPr defaultColWidth="6.875" defaultRowHeight="11.25"/>
  <cols>
    <col min="1" max="1" width="33" style="43" customWidth="1"/>
    <col min="2" max="4" width="9.25" style="43" customWidth="1"/>
    <col min="5" max="5" width="34.125" style="43" customWidth="1"/>
    <col min="6" max="8" width="10.25" style="43" customWidth="1"/>
    <col min="9" max="16384" width="6.875" style="43"/>
  </cols>
  <sheetData>
    <row r="1" spans="1:8" ht="16.5" customHeight="1">
      <c r="A1" s="30" t="s">
        <v>0</v>
      </c>
      <c r="B1" s="30"/>
      <c r="C1" s="30"/>
      <c r="D1" s="71"/>
      <c r="E1" s="71"/>
      <c r="F1" s="71"/>
      <c r="G1" s="71"/>
      <c r="H1" s="72"/>
    </row>
    <row r="2" spans="1:8" ht="18.75" customHeight="1">
      <c r="A2" s="73"/>
      <c r="B2" s="73"/>
      <c r="C2" s="73"/>
      <c r="D2" s="71"/>
      <c r="E2" s="71"/>
      <c r="F2" s="71"/>
      <c r="G2" s="71"/>
      <c r="H2" s="72"/>
    </row>
    <row r="3" spans="1:8" ht="21" customHeight="1">
      <c r="A3" s="88" t="s">
        <v>1</v>
      </c>
      <c r="B3" s="88"/>
      <c r="C3" s="88"/>
      <c r="D3" s="88"/>
      <c r="E3" s="88"/>
      <c r="F3" s="88"/>
      <c r="G3" s="88"/>
      <c r="H3" s="88"/>
    </row>
    <row r="4" spans="1:8" ht="14.25" customHeight="1">
      <c r="A4" s="74"/>
      <c r="B4" s="74"/>
      <c r="C4" s="74"/>
      <c r="D4" s="74"/>
      <c r="E4" s="74"/>
      <c r="F4" s="74"/>
      <c r="G4" s="74"/>
      <c r="H4" s="34" t="s">
        <v>2</v>
      </c>
    </row>
    <row r="5" spans="1:8" ht="24" customHeight="1">
      <c r="A5" s="89" t="s">
        <v>3</v>
      </c>
      <c r="B5" s="90"/>
      <c r="C5" s="90"/>
      <c r="D5" s="90"/>
      <c r="E5" s="89" t="s">
        <v>4</v>
      </c>
      <c r="F5" s="90"/>
      <c r="G5" s="90"/>
      <c r="H5" s="90"/>
    </row>
    <row r="6" spans="1:8" ht="24" customHeight="1">
      <c r="A6" s="94" t="s">
        <v>5</v>
      </c>
      <c r="B6" s="91" t="s">
        <v>6</v>
      </c>
      <c r="C6" s="92"/>
      <c r="D6" s="93"/>
      <c r="E6" s="96" t="s">
        <v>7</v>
      </c>
      <c r="F6" s="91" t="s">
        <v>6</v>
      </c>
      <c r="G6" s="92"/>
      <c r="H6" s="93"/>
    </row>
    <row r="7" spans="1:8" ht="48.75" customHeight="1">
      <c r="A7" s="95"/>
      <c r="B7" s="87" t="s">
        <v>8</v>
      </c>
      <c r="C7" s="87" t="s">
        <v>9</v>
      </c>
      <c r="D7" s="87" t="s">
        <v>10</v>
      </c>
      <c r="E7" s="97"/>
      <c r="F7" s="87" t="s">
        <v>8</v>
      </c>
      <c r="G7" s="87" t="s">
        <v>9</v>
      </c>
      <c r="H7" s="87" t="s">
        <v>10</v>
      </c>
    </row>
    <row r="8" spans="1:8" ht="24" customHeight="1">
      <c r="A8" s="38" t="s">
        <v>11</v>
      </c>
      <c r="B8" s="38">
        <v>1075.18</v>
      </c>
      <c r="C8" s="75">
        <v>1126.8499999999999</v>
      </c>
      <c r="D8" s="51">
        <v>4.8099999999999996</v>
      </c>
      <c r="E8" s="48" t="s">
        <v>12</v>
      </c>
      <c r="F8" s="37">
        <v>865.12</v>
      </c>
      <c r="G8" s="37">
        <v>718.83</v>
      </c>
      <c r="H8" s="51">
        <v>-16.91</v>
      </c>
    </row>
    <row r="9" spans="1:8" ht="24" customHeight="1">
      <c r="A9" s="38" t="s">
        <v>13</v>
      </c>
      <c r="B9" s="38"/>
      <c r="C9" s="38"/>
      <c r="D9" s="51"/>
      <c r="E9" s="48" t="s">
        <v>14</v>
      </c>
      <c r="F9" s="37"/>
      <c r="G9" s="37"/>
      <c r="H9" s="51"/>
    </row>
    <row r="10" spans="1:8" ht="24" customHeight="1">
      <c r="A10" s="38" t="s">
        <v>15</v>
      </c>
      <c r="B10" s="38"/>
      <c r="C10" s="38"/>
      <c r="D10" s="38"/>
      <c r="E10" s="48" t="s">
        <v>16</v>
      </c>
      <c r="F10" s="37"/>
      <c r="G10" s="37"/>
      <c r="H10" s="51"/>
    </row>
    <row r="11" spans="1:8" ht="24" customHeight="1">
      <c r="A11" s="38" t="s">
        <v>17</v>
      </c>
      <c r="B11" s="65"/>
      <c r="C11" s="38"/>
      <c r="D11" s="38"/>
      <c r="E11" s="38" t="s">
        <v>18</v>
      </c>
      <c r="F11" s="65"/>
      <c r="G11" s="65"/>
      <c r="H11" s="51"/>
    </row>
    <row r="12" spans="1:8" ht="24" customHeight="1">
      <c r="A12" s="38"/>
      <c r="B12" s="38"/>
      <c r="C12" s="38"/>
      <c r="D12" s="38"/>
      <c r="E12" s="48" t="s">
        <v>19</v>
      </c>
      <c r="F12" s="37"/>
      <c r="G12" s="37"/>
      <c r="H12" s="51"/>
    </row>
    <row r="13" spans="1:8" ht="24" customHeight="1">
      <c r="A13" s="38"/>
      <c r="B13" s="38"/>
      <c r="C13" s="38"/>
      <c r="D13" s="38"/>
      <c r="E13" s="48" t="s">
        <v>20</v>
      </c>
      <c r="F13" s="37"/>
      <c r="G13" s="37"/>
      <c r="H13" s="51"/>
    </row>
    <row r="14" spans="1:8" ht="24" customHeight="1">
      <c r="A14" s="38"/>
      <c r="B14" s="38"/>
      <c r="C14" s="38"/>
      <c r="D14" s="38"/>
      <c r="E14" s="38" t="s">
        <v>21</v>
      </c>
      <c r="F14" s="65"/>
      <c r="G14" s="65"/>
      <c r="H14" s="38"/>
    </row>
    <row r="15" spans="1:8" ht="24" customHeight="1">
      <c r="A15" s="38"/>
      <c r="B15" s="38"/>
      <c r="C15" s="38"/>
      <c r="D15" s="38"/>
      <c r="E15" s="38" t="s">
        <v>22</v>
      </c>
      <c r="F15" s="76">
        <v>69.84</v>
      </c>
      <c r="G15" s="76">
        <v>82.03</v>
      </c>
      <c r="H15" s="38">
        <v>17.45</v>
      </c>
    </row>
    <row r="16" spans="1:8" ht="24" customHeight="1">
      <c r="A16" s="38"/>
      <c r="B16" s="38"/>
      <c r="C16" s="38"/>
      <c r="D16" s="38"/>
      <c r="E16" s="48" t="s">
        <v>23</v>
      </c>
      <c r="F16" s="78">
        <v>21.6</v>
      </c>
      <c r="G16" s="77">
        <v>24.06</v>
      </c>
      <c r="H16" s="38">
        <v>11.38</v>
      </c>
    </row>
    <row r="17" spans="1:8" ht="24" customHeight="1">
      <c r="A17" s="38"/>
      <c r="B17" s="38"/>
      <c r="C17" s="38"/>
      <c r="D17" s="38"/>
      <c r="E17" s="48" t="s">
        <v>24</v>
      </c>
      <c r="F17" s="78"/>
      <c r="G17" s="78"/>
      <c r="H17" s="38"/>
    </row>
    <row r="18" spans="1:8" ht="24" customHeight="1">
      <c r="A18" s="38"/>
      <c r="B18" s="38"/>
      <c r="C18" s="38"/>
      <c r="D18" s="38"/>
      <c r="E18" s="38" t="s">
        <v>25</v>
      </c>
      <c r="F18" s="76">
        <v>59.69</v>
      </c>
      <c r="G18" s="37">
        <v>224.44</v>
      </c>
      <c r="H18" s="65">
        <v>276.10000000000002</v>
      </c>
    </row>
    <row r="19" spans="1:8" ht="24" customHeight="1">
      <c r="A19" s="38"/>
      <c r="B19" s="38"/>
      <c r="C19" s="38"/>
      <c r="D19" s="38"/>
      <c r="E19" s="38" t="s">
        <v>26</v>
      </c>
      <c r="F19" s="65">
        <v>31</v>
      </c>
      <c r="G19" s="37">
        <v>50.5</v>
      </c>
      <c r="H19" s="65">
        <v>62.9</v>
      </c>
    </row>
    <row r="20" spans="1:8" ht="24" customHeight="1">
      <c r="A20" s="38"/>
      <c r="B20" s="38"/>
      <c r="C20" s="38"/>
      <c r="D20" s="38"/>
      <c r="E20" s="38" t="s">
        <v>27</v>
      </c>
      <c r="F20" s="65"/>
      <c r="G20" s="65"/>
      <c r="H20" s="38"/>
    </row>
    <row r="21" spans="1:8" ht="24" customHeight="1">
      <c r="A21" s="38"/>
      <c r="B21" s="38"/>
      <c r="C21" s="38"/>
      <c r="D21" s="38"/>
      <c r="E21" s="38" t="s">
        <v>28</v>
      </c>
      <c r="F21" s="65"/>
      <c r="G21" s="65"/>
      <c r="H21" s="38"/>
    </row>
    <row r="22" spans="1:8" ht="24" customHeight="1">
      <c r="A22" s="38"/>
      <c r="B22" s="38"/>
      <c r="C22" s="38"/>
      <c r="D22" s="38"/>
      <c r="E22" s="38" t="s">
        <v>29</v>
      </c>
      <c r="F22" s="65"/>
      <c r="G22" s="65"/>
      <c r="H22" s="38"/>
    </row>
    <row r="23" spans="1:8" ht="24" customHeight="1">
      <c r="A23" s="38"/>
      <c r="B23" s="38"/>
      <c r="C23" s="38"/>
      <c r="D23" s="38"/>
      <c r="E23" s="38" t="s">
        <v>30</v>
      </c>
      <c r="F23" s="65"/>
      <c r="G23" s="65"/>
      <c r="H23" s="38"/>
    </row>
    <row r="24" spans="1:8" ht="24" customHeight="1">
      <c r="A24" s="38"/>
      <c r="B24" s="38"/>
      <c r="C24" s="38"/>
      <c r="D24" s="38"/>
      <c r="E24" s="38" t="s">
        <v>31</v>
      </c>
      <c r="F24" s="65"/>
      <c r="G24" s="65"/>
      <c r="H24" s="38"/>
    </row>
    <row r="25" spans="1:8" ht="24" customHeight="1">
      <c r="A25" s="38"/>
      <c r="B25" s="38"/>
      <c r="C25" s="38"/>
      <c r="D25" s="38"/>
      <c r="E25" s="38" t="s">
        <v>32</v>
      </c>
      <c r="F25" s="65">
        <v>27.93</v>
      </c>
      <c r="G25" s="37">
        <v>26.99</v>
      </c>
      <c r="H25" s="38">
        <v>-3.36</v>
      </c>
    </row>
    <row r="26" spans="1:8" ht="24" customHeight="1">
      <c r="A26" s="38"/>
      <c r="B26" s="38"/>
      <c r="C26" s="38"/>
      <c r="D26" s="38"/>
      <c r="E26" s="38" t="s">
        <v>33</v>
      </c>
      <c r="F26" s="65"/>
      <c r="G26" s="65"/>
      <c r="H26" s="38"/>
    </row>
    <row r="27" spans="1:8" ht="24" customHeight="1">
      <c r="A27" s="38"/>
      <c r="B27" s="38"/>
      <c r="C27" s="38"/>
      <c r="D27" s="38"/>
      <c r="E27" s="38" t="s">
        <v>34</v>
      </c>
      <c r="F27" s="65"/>
      <c r="G27" s="65"/>
      <c r="H27" s="38"/>
    </row>
    <row r="28" spans="1:8" ht="24" customHeight="1">
      <c r="A28" s="38"/>
      <c r="B28" s="38"/>
      <c r="C28" s="38"/>
      <c r="D28" s="38"/>
      <c r="E28" s="58"/>
      <c r="F28" s="58"/>
      <c r="G28" s="58"/>
      <c r="H28" s="38"/>
    </row>
    <row r="29" spans="1:8" ht="24" customHeight="1">
      <c r="A29" s="46" t="s">
        <v>35</v>
      </c>
      <c r="B29" s="46">
        <v>1075.18</v>
      </c>
      <c r="C29" s="46">
        <v>1126.8499999999999</v>
      </c>
      <c r="D29" s="51">
        <v>4.8099999999999996</v>
      </c>
      <c r="E29" s="46" t="s">
        <v>36</v>
      </c>
      <c r="F29" s="46">
        <f>SUM(F8:F27)</f>
        <v>1075.18</v>
      </c>
      <c r="G29" s="46">
        <f>SUM(G8:G27)</f>
        <v>1126.8499999999999</v>
      </c>
      <c r="H29" s="38">
        <v>4.8099999999999996</v>
      </c>
    </row>
    <row r="30" spans="1:8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topLeftCell="A10" workbookViewId="0">
      <selection activeCell="A7" sqref="A7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1" t="s">
        <v>208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122" t="s">
        <v>209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6.25" customHeight="1">
      <c r="A3" s="4"/>
      <c r="B3" s="4"/>
      <c r="C3" s="4"/>
      <c r="D3" s="5"/>
      <c r="E3" s="4"/>
      <c r="F3" s="4"/>
      <c r="G3" s="4"/>
      <c r="H3" s="5"/>
      <c r="I3" s="4"/>
      <c r="J3" s="4"/>
      <c r="K3" s="2"/>
      <c r="L3" s="13" t="s">
        <v>2</v>
      </c>
    </row>
    <row r="4" spans="1:12" ht="24" customHeight="1">
      <c r="A4" s="112" t="s">
        <v>210</v>
      </c>
      <c r="B4" s="112" t="s">
        <v>211</v>
      </c>
      <c r="C4" s="6" t="s">
        <v>185</v>
      </c>
      <c r="D4" s="6"/>
      <c r="E4" s="6"/>
      <c r="F4" s="6"/>
      <c r="G4" s="6"/>
      <c r="H4" s="6"/>
      <c r="I4" s="6"/>
      <c r="J4" s="6"/>
      <c r="K4" s="6"/>
      <c r="L4" s="112" t="s">
        <v>114</v>
      </c>
    </row>
    <row r="5" spans="1:12" ht="25.5" customHeight="1">
      <c r="A5" s="113"/>
      <c r="B5" s="113"/>
      <c r="C5" s="116" t="s">
        <v>187</v>
      </c>
      <c r="D5" s="123" t="s">
        <v>212</v>
      </c>
      <c r="E5" s="124"/>
      <c r="F5" s="124"/>
      <c r="G5" s="124"/>
      <c r="H5" s="124"/>
      <c r="I5" s="125"/>
      <c r="J5" s="117" t="s">
        <v>188</v>
      </c>
      <c r="K5" s="117" t="s">
        <v>189</v>
      </c>
      <c r="L5" s="113"/>
    </row>
    <row r="6" spans="1:12" ht="81" customHeight="1">
      <c r="A6" s="114"/>
      <c r="B6" s="114"/>
      <c r="C6" s="116"/>
      <c r="D6" s="8" t="s">
        <v>190</v>
      </c>
      <c r="E6" s="7" t="s">
        <v>191</v>
      </c>
      <c r="F6" s="7" t="s">
        <v>192</v>
      </c>
      <c r="G6" s="7" t="s">
        <v>193</v>
      </c>
      <c r="H6" s="7" t="s">
        <v>194</v>
      </c>
      <c r="I6" s="14" t="s">
        <v>213</v>
      </c>
      <c r="J6" s="118"/>
      <c r="K6" s="118"/>
      <c r="L6" s="114"/>
    </row>
    <row r="7" spans="1:12" ht="32.25" customHeight="1">
      <c r="A7" s="9"/>
      <c r="B7" s="9"/>
      <c r="C7" s="9"/>
      <c r="D7" s="10"/>
      <c r="E7" s="9"/>
      <c r="F7" s="9"/>
      <c r="G7" s="9"/>
      <c r="H7" s="10"/>
      <c r="I7" s="9"/>
      <c r="J7" s="9"/>
      <c r="K7" s="9"/>
      <c r="L7" s="9"/>
    </row>
    <row r="8" spans="1:12" ht="32.25" customHeight="1">
      <c r="A8" s="9"/>
      <c r="B8" s="9"/>
      <c r="C8" s="9"/>
      <c r="D8" s="10"/>
      <c r="E8" s="9"/>
      <c r="F8" s="9"/>
      <c r="G8" s="9"/>
      <c r="H8" s="10"/>
      <c r="I8" s="9"/>
      <c r="J8" s="9"/>
      <c r="K8" s="9"/>
      <c r="L8" s="9"/>
    </row>
    <row r="9" spans="1:12" ht="32.25" customHeight="1">
      <c r="A9" s="9"/>
      <c r="B9" s="9"/>
      <c r="C9" s="9"/>
      <c r="D9" s="10"/>
      <c r="E9" s="9"/>
      <c r="F9" s="9"/>
      <c r="G9" s="9"/>
      <c r="H9" s="10"/>
      <c r="I9" s="9"/>
      <c r="J9" s="9"/>
      <c r="K9" s="9"/>
      <c r="L9" s="9"/>
    </row>
    <row r="10" spans="1:12" ht="32.25" customHeight="1">
      <c r="A10" s="9"/>
      <c r="B10" s="9"/>
      <c r="C10" s="9"/>
      <c r="D10" s="10"/>
      <c r="E10" s="9"/>
      <c r="F10" s="9"/>
      <c r="G10" s="9"/>
      <c r="H10" s="10"/>
      <c r="I10" s="9"/>
      <c r="J10" s="9"/>
      <c r="K10" s="9"/>
      <c r="L10" s="9"/>
    </row>
    <row r="11" spans="1:12" ht="32.25" customHeight="1">
      <c r="A11" s="9"/>
      <c r="B11" s="9"/>
      <c r="C11" s="9"/>
      <c r="D11" s="10"/>
      <c r="E11" s="9"/>
      <c r="F11" s="9"/>
      <c r="G11" s="9"/>
      <c r="H11" s="10"/>
      <c r="I11" s="9"/>
      <c r="J11" s="9"/>
      <c r="K11" s="9"/>
      <c r="L11" s="9"/>
    </row>
    <row r="12" spans="1:12" ht="32.25" customHeight="1">
      <c r="A12" s="9"/>
      <c r="B12" s="9"/>
      <c r="C12" s="9"/>
      <c r="D12" s="10"/>
      <c r="E12" s="9"/>
      <c r="F12" s="9"/>
      <c r="G12" s="9"/>
      <c r="H12" s="10"/>
      <c r="I12" s="9"/>
      <c r="J12" s="9"/>
      <c r="K12" s="9"/>
      <c r="L12" s="9"/>
    </row>
    <row r="13" spans="1:12" ht="32.25" customHeight="1">
      <c r="A13" s="9"/>
      <c r="B13" s="9"/>
      <c r="C13" s="9"/>
      <c r="D13" s="10"/>
      <c r="E13" s="9"/>
      <c r="F13" s="9"/>
      <c r="G13" s="9"/>
      <c r="H13" s="10"/>
      <c r="I13" s="9"/>
      <c r="J13" s="9"/>
      <c r="K13" s="9"/>
      <c r="L13" s="9"/>
    </row>
    <row r="14" spans="1:12" ht="32.25" customHeight="1">
      <c r="A14" s="109" t="s">
        <v>214</v>
      </c>
      <c r="B14" s="111"/>
      <c r="C14" s="11"/>
      <c r="D14" s="12"/>
      <c r="E14" s="11"/>
      <c r="F14" s="11"/>
      <c r="G14" s="11"/>
      <c r="H14" s="12"/>
      <c r="I14" s="11"/>
      <c r="J14" s="11"/>
      <c r="K14" s="11"/>
      <c r="L14" s="1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>
      <selection activeCell="C29" sqref="C29"/>
    </sheetView>
  </sheetViews>
  <sheetFormatPr defaultColWidth="6.875" defaultRowHeight="11.25"/>
  <cols>
    <col min="1" max="1" width="12.25" style="43" customWidth="1"/>
    <col min="2" max="2" width="37.75" style="43" customWidth="1"/>
    <col min="3" max="5" width="14.625" style="81" customWidth="1"/>
    <col min="6" max="6" width="12" style="81" customWidth="1"/>
    <col min="7" max="7" width="15.625" style="81" customWidth="1"/>
    <col min="8" max="16384" width="6.875" style="43"/>
  </cols>
  <sheetData>
    <row r="1" spans="1:7" ht="16.5" customHeight="1">
      <c r="A1" s="44" t="s">
        <v>37</v>
      </c>
      <c r="B1" s="45"/>
      <c r="C1" s="82"/>
      <c r="D1" s="83"/>
      <c r="E1" s="83"/>
      <c r="F1" s="83"/>
      <c r="G1" s="83"/>
    </row>
    <row r="2" spans="1:7" ht="29.25" customHeight="1">
      <c r="A2" s="98" t="s">
        <v>38</v>
      </c>
      <c r="B2" s="98"/>
      <c r="C2" s="99"/>
      <c r="D2" s="99"/>
      <c r="E2" s="99"/>
      <c r="F2" s="99"/>
      <c r="G2" s="99"/>
    </row>
    <row r="3" spans="1:7" ht="26.25" customHeight="1">
      <c r="A3" s="30"/>
      <c r="B3" s="30"/>
      <c r="C3" s="84"/>
      <c r="D3" s="84"/>
      <c r="E3" s="84"/>
      <c r="F3" s="84"/>
      <c r="G3" s="85" t="s">
        <v>2</v>
      </c>
    </row>
    <row r="4" spans="1:7" ht="26.25" customHeight="1">
      <c r="A4" s="90" t="s">
        <v>39</v>
      </c>
      <c r="B4" s="90"/>
      <c r="C4" s="100" t="s">
        <v>35</v>
      </c>
      <c r="D4" s="102" t="s">
        <v>40</v>
      </c>
      <c r="E4" s="102" t="s">
        <v>41</v>
      </c>
      <c r="F4" s="102" t="s">
        <v>42</v>
      </c>
      <c r="G4" s="100" t="s">
        <v>43</v>
      </c>
    </row>
    <row r="5" spans="1:7" s="42" customFormat="1" ht="47.25" customHeight="1">
      <c r="A5" s="46" t="s">
        <v>44</v>
      </c>
      <c r="B5" s="46" t="s">
        <v>45</v>
      </c>
      <c r="C5" s="101"/>
      <c r="D5" s="102"/>
      <c r="E5" s="102"/>
      <c r="F5" s="102"/>
      <c r="G5" s="101"/>
    </row>
    <row r="6" spans="1:7" s="42" customFormat="1" ht="27.95" customHeight="1">
      <c r="A6" s="46"/>
      <c r="B6" s="46" t="s">
        <v>46</v>
      </c>
      <c r="C6" s="75">
        <f>SUM(C7+C13+C18+C21+C26+C29)</f>
        <v>1126.8499999999999</v>
      </c>
      <c r="D6" s="75">
        <f>SUM(D7+D13+D18+D21+D26+D29)</f>
        <v>1126.8499999999999</v>
      </c>
      <c r="E6" s="75">
        <f>SUM(E7+E13+E18+E21+E26+E29)</f>
        <v>0</v>
      </c>
      <c r="F6" s="75">
        <f>SUM(F7+F13+F18+F21+F26+F29)</f>
        <v>0</v>
      </c>
      <c r="G6" s="75">
        <f>SUM(G7+G13+G18+G21+G26+G29)</f>
        <v>0</v>
      </c>
    </row>
    <row r="7" spans="1:7" s="42" customFormat="1" ht="25.5" customHeight="1">
      <c r="A7" s="47" t="s">
        <v>47</v>
      </c>
      <c r="B7" s="48" t="s">
        <v>48</v>
      </c>
      <c r="C7" s="37">
        <v>718.83</v>
      </c>
      <c r="D7" s="37">
        <v>718.83</v>
      </c>
      <c r="E7" s="70"/>
      <c r="F7" s="70"/>
      <c r="G7" s="70"/>
    </row>
    <row r="8" spans="1:7" s="42" customFormat="1" ht="25.5" customHeight="1">
      <c r="A8" s="47" t="s">
        <v>49</v>
      </c>
      <c r="B8" s="48" t="s">
        <v>50</v>
      </c>
      <c r="C8" s="37">
        <v>717.83</v>
      </c>
      <c r="D8" s="37">
        <v>717.83</v>
      </c>
      <c r="E8" s="70"/>
      <c r="F8" s="70"/>
      <c r="G8" s="70"/>
    </row>
    <row r="9" spans="1:7" s="42" customFormat="1" ht="25.5" customHeight="1">
      <c r="A9" s="47" t="s">
        <v>51</v>
      </c>
      <c r="B9" s="48" t="s">
        <v>52</v>
      </c>
      <c r="C9" s="37">
        <v>396.46</v>
      </c>
      <c r="D9" s="37">
        <v>396.46</v>
      </c>
      <c r="E9" s="70"/>
      <c r="F9" s="70"/>
      <c r="G9" s="70"/>
    </row>
    <row r="10" spans="1:7" s="42" customFormat="1" ht="25.5" customHeight="1">
      <c r="A10" s="47" t="s">
        <v>53</v>
      </c>
      <c r="B10" s="48" t="s">
        <v>54</v>
      </c>
      <c r="C10" s="37">
        <v>321.37</v>
      </c>
      <c r="D10" s="37">
        <v>321.37</v>
      </c>
      <c r="E10" s="70"/>
      <c r="F10" s="70"/>
      <c r="G10" s="70"/>
    </row>
    <row r="11" spans="1:7" s="42" customFormat="1" ht="25.5" customHeight="1">
      <c r="A11" s="47" t="s">
        <v>55</v>
      </c>
      <c r="B11" s="48" t="s">
        <v>56</v>
      </c>
      <c r="C11" s="37">
        <v>1</v>
      </c>
      <c r="D11" s="37">
        <v>1</v>
      </c>
      <c r="E11" s="70"/>
      <c r="F11" s="70"/>
      <c r="G11" s="70"/>
    </row>
    <row r="12" spans="1:7" s="42" customFormat="1" ht="25.5" customHeight="1">
      <c r="A12" s="47" t="s">
        <v>57</v>
      </c>
      <c r="B12" s="66" t="s">
        <v>58</v>
      </c>
      <c r="C12" s="77">
        <v>1</v>
      </c>
      <c r="D12" s="77">
        <v>1</v>
      </c>
      <c r="E12" s="69"/>
      <c r="F12" s="69"/>
      <c r="G12" s="69"/>
    </row>
    <row r="13" spans="1:7" s="42" customFormat="1" ht="25.5" customHeight="1">
      <c r="A13" s="47" t="s">
        <v>59</v>
      </c>
      <c r="B13" s="66" t="s">
        <v>60</v>
      </c>
      <c r="C13" s="77">
        <v>82.03</v>
      </c>
      <c r="D13" s="77">
        <v>82.03</v>
      </c>
      <c r="E13" s="69"/>
      <c r="F13" s="69"/>
      <c r="G13" s="69"/>
    </row>
    <row r="14" spans="1:7" s="42" customFormat="1" ht="25.5" customHeight="1">
      <c r="A14" s="47" t="s">
        <v>61</v>
      </c>
      <c r="B14" s="66" t="s">
        <v>62</v>
      </c>
      <c r="C14" s="77">
        <v>67.48</v>
      </c>
      <c r="D14" s="77">
        <v>67.48</v>
      </c>
      <c r="E14" s="69"/>
      <c r="F14" s="69"/>
      <c r="G14" s="69"/>
    </row>
    <row r="15" spans="1:7" s="42" customFormat="1" ht="25.5" customHeight="1">
      <c r="A15" s="47" t="s">
        <v>63</v>
      </c>
      <c r="B15" s="66" t="s">
        <v>64</v>
      </c>
      <c r="C15" s="77">
        <v>67.48</v>
      </c>
      <c r="D15" s="77">
        <v>67.48</v>
      </c>
      <c r="E15" s="69"/>
      <c r="F15" s="69"/>
      <c r="G15" s="69"/>
    </row>
    <row r="16" spans="1:7" s="42" customFormat="1" ht="25.5" customHeight="1">
      <c r="A16" s="47" t="s">
        <v>65</v>
      </c>
      <c r="B16" s="66" t="s">
        <v>66</v>
      </c>
      <c r="C16" s="77">
        <v>14.55</v>
      </c>
      <c r="D16" s="77">
        <v>14.55</v>
      </c>
      <c r="E16" s="69"/>
      <c r="F16" s="69"/>
      <c r="G16" s="69"/>
    </row>
    <row r="17" spans="1:7" s="42" customFormat="1" ht="25.5" customHeight="1">
      <c r="A17" s="47" t="s">
        <v>67</v>
      </c>
      <c r="B17" s="66" t="s">
        <v>68</v>
      </c>
      <c r="C17" s="77">
        <v>14.55</v>
      </c>
      <c r="D17" s="77">
        <v>14.55</v>
      </c>
      <c r="E17" s="69"/>
      <c r="F17" s="69"/>
      <c r="G17" s="69"/>
    </row>
    <row r="18" spans="1:7" s="42" customFormat="1" ht="25.5" customHeight="1">
      <c r="A18" s="47" t="s">
        <v>69</v>
      </c>
      <c r="B18" s="66" t="s">
        <v>70</v>
      </c>
      <c r="C18" s="77">
        <v>24.06</v>
      </c>
      <c r="D18" s="77">
        <v>24.06</v>
      </c>
      <c r="E18" s="69"/>
      <c r="F18" s="69"/>
      <c r="G18" s="69"/>
    </row>
    <row r="19" spans="1:7" customFormat="1" ht="25.5" customHeight="1">
      <c r="A19" s="47" t="s">
        <v>71</v>
      </c>
      <c r="B19" s="49" t="s">
        <v>72</v>
      </c>
      <c r="C19" s="86">
        <v>24.06</v>
      </c>
      <c r="D19" s="86">
        <v>24.06</v>
      </c>
      <c r="E19" s="69"/>
      <c r="F19" s="69"/>
      <c r="G19" s="69"/>
    </row>
    <row r="20" spans="1:7" customFormat="1" ht="25.5" customHeight="1">
      <c r="A20" s="47" t="s">
        <v>73</v>
      </c>
      <c r="B20" s="38" t="s">
        <v>74</v>
      </c>
      <c r="C20" s="65">
        <v>24.06</v>
      </c>
      <c r="D20" s="65">
        <v>24.06</v>
      </c>
      <c r="E20" s="65"/>
      <c r="F20" s="65"/>
      <c r="G20" s="65"/>
    </row>
    <row r="21" spans="1:7" customFormat="1" ht="25.5" customHeight="1">
      <c r="A21" s="47" t="s">
        <v>75</v>
      </c>
      <c r="B21" s="48" t="s">
        <v>76</v>
      </c>
      <c r="C21" s="37">
        <v>224.44</v>
      </c>
      <c r="D21" s="37">
        <v>224.44</v>
      </c>
      <c r="E21" s="65"/>
      <c r="F21" s="65"/>
      <c r="G21" s="65"/>
    </row>
    <row r="22" spans="1:7" customFormat="1" ht="25.5" customHeight="1">
      <c r="A22" s="47" t="s">
        <v>77</v>
      </c>
      <c r="B22" s="38" t="s">
        <v>78</v>
      </c>
      <c r="C22" s="37">
        <v>61.02</v>
      </c>
      <c r="D22" s="37">
        <v>61.02</v>
      </c>
      <c r="E22" s="65"/>
      <c r="F22" s="65"/>
      <c r="G22" s="65"/>
    </row>
    <row r="23" spans="1:7" customFormat="1" ht="25.5" customHeight="1">
      <c r="A23" s="47" t="s">
        <v>79</v>
      </c>
      <c r="B23" s="48" t="s">
        <v>80</v>
      </c>
      <c r="C23" s="37">
        <v>61.02</v>
      </c>
      <c r="D23" s="37">
        <v>61.02</v>
      </c>
      <c r="E23" s="65"/>
      <c r="F23" s="65"/>
      <c r="G23" s="65"/>
    </row>
    <row r="24" spans="1:7" ht="25.5" customHeight="1">
      <c r="A24" s="47" t="s">
        <v>81</v>
      </c>
      <c r="B24" s="48" t="s">
        <v>82</v>
      </c>
      <c r="C24" s="37">
        <v>163.41999999999999</v>
      </c>
      <c r="D24" s="37">
        <v>163.41999999999999</v>
      </c>
      <c r="E24" s="65"/>
      <c r="F24" s="65"/>
      <c r="G24" s="65"/>
    </row>
    <row r="25" spans="1:7" ht="25.5" customHeight="1">
      <c r="A25" s="47" t="s">
        <v>83</v>
      </c>
      <c r="B25" s="48" t="s">
        <v>84</v>
      </c>
      <c r="C25" s="37">
        <v>163.41999999999999</v>
      </c>
      <c r="D25" s="37">
        <v>163.41999999999999</v>
      </c>
      <c r="E25" s="65"/>
      <c r="F25" s="65"/>
      <c r="G25" s="65"/>
    </row>
    <row r="26" spans="1:7" ht="25.5" customHeight="1">
      <c r="A26" s="47" t="s">
        <v>85</v>
      </c>
      <c r="B26" s="48" t="s">
        <v>86</v>
      </c>
      <c r="C26" s="37">
        <v>50.5</v>
      </c>
      <c r="D26" s="37">
        <v>50.5</v>
      </c>
      <c r="E26" s="65"/>
      <c r="F26" s="65"/>
      <c r="G26" s="65"/>
    </row>
    <row r="27" spans="1:7" ht="25.5" customHeight="1">
      <c r="A27" s="47" t="s">
        <v>87</v>
      </c>
      <c r="B27" s="48" t="s">
        <v>88</v>
      </c>
      <c r="C27" s="37">
        <v>50.5</v>
      </c>
      <c r="D27" s="37">
        <v>50.5</v>
      </c>
      <c r="E27" s="65"/>
      <c r="F27" s="65"/>
      <c r="G27" s="65"/>
    </row>
    <row r="28" spans="1:7" ht="25.5" customHeight="1">
      <c r="A28" s="47" t="s">
        <v>89</v>
      </c>
      <c r="B28" s="48" t="s">
        <v>90</v>
      </c>
      <c r="C28" s="37">
        <v>50.5</v>
      </c>
      <c r="D28" s="37">
        <v>50.5</v>
      </c>
      <c r="E28" s="65"/>
      <c r="F28" s="65"/>
      <c r="G28" s="65"/>
    </row>
    <row r="29" spans="1:7" ht="25.5" customHeight="1">
      <c r="A29" s="47" t="s">
        <v>91</v>
      </c>
      <c r="B29" s="48" t="s">
        <v>92</v>
      </c>
      <c r="C29" s="37">
        <v>26.99</v>
      </c>
      <c r="D29" s="37">
        <v>26.99</v>
      </c>
      <c r="E29" s="65"/>
      <c r="F29" s="65"/>
      <c r="G29" s="65"/>
    </row>
    <row r="30" spans="1:7" ht="25.5" customHeight="1">
      <c r="A30" s="47" t="s">
        <v>93</v>
      </c>
      <c r="B30" s="48" t="s">
        <v>94</v>
      </c>
      <c r="C30" s="37">
        <v>26.99</v>
      </c>
      <c r="D30" s="37">
        <v>26.99</v>
      </c>
      <c r="E30" s="65"/>
      <c r="F30" s="65"/>
      <c r="G30" s="65"/>
    </row>
    <row r="31" spans="1:7" ht="25.5" customHeight="1">
      <c r="A31" s="47" t="s">
        <v>95</v>
      </c>
      <c r="B31" s="48" t="s">
        <v>96</v>
      </c>
      <c r="C31" s="37">
        <v>26.99</v>
      </c>
      <c r="D31" s="37">
        <v>26.99</v>
      </c>
      <c r="E31" s="65"/>
      <c r="F31" s="65"/>
      <c r="G31" s="65"/>
    </row>
  </sheetData>
  <mergeCells count="7">
    <mergeCell ref="A2:G2"/>
    <mergeCell ref="A4:B4"/>
    <mergeCell ref="C4:C5"/>
    <mergeCell ref="D4:D5"/>
    <mergeCell ref="E4:E5"/>
    <mergeCell ref="F4:F5"/>
    <mergeCell ref="G4:G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activeCell="E9" sqref="E9"/>
    </sheetView>
  </sheetViews>
  <sheetFormatPr defaultColWidth="6.875" defaultRowHeight="11.25"/>
  <cols>
    <col min="1" max="1" width="12.375" style="43" customWidth="1"/>
    <col min="2" max="2" width="36" style="43" customWidth="1"/>
    <col min="3" max="3" width="21.125" style="43" customWidth="1"/>
    <col min="4" max="5" width="24.125" style="43" customWidth="1"/>
    <col min="6" max="16384" width="6.875" style="43"/>
  </cols>
  <sheetData>
    <row r="1" spans="1:5" ht="16.5" customHeight="1">
      <c r="A1" s="44" t="s">
        <v>97</v>
      </c>
      <c r="B1" s="45"/>
      <c r="C1" s="45"/>
      <c r="D1" s="50"/>
      <c r="E1" s="50"/>
    </row>
    <row r="2" spans="1:5" ht="16.5" customHeight="1">
      <c r="A2" s="45"/>
      <c r="B2" s="45"/>
      <c r="C2" s="45"/>
      <c r="D2" s="50"/>
      <c r="E2" s="50"/>
    </row>
    <row r="3" spans="1:5" ht="29.25" customHeight="1">
      <c r="A3" s="98" t="s">
        <v>98</v>
      </c>
      <c r="B3" s="98"/>
      <c r="C3" s="98"/>
      <c r="D3" s="98"/>
      <c r="E3" s="98"/>
    </row>
    <row r="4" spans="1:5" ht="26.25" customHeight="1">
      <c r="A4" s="30"/>
      <c r="B4" s="30"/>
      <c r="C4" s="30"/>
      <c r="D4" s="30"/>
      <c r="E4" s="79" t="s">
        <v>2</v>
      </c>
    </row>
    <row r="5" spans="1:5" ht="26.25" customHeight="1">
      <c r="A5" s="91" t="s">
        <v>39</v>
      </c>
      <c r="B5" s="93"/>
      <c r="C5" s="103" t="s">
        <v>36</v>
      </c>
      <c r="D5" s="103" t="s">
        <v>99</v>
      </c>
      <c r="E5" s="103" t="s">
        <v>100</v>
      </c>
    </row>
    <row r="6" spans="1:5" s="42" customFormat="1" ht="27.75" customHeight="1">
      <c r="A6" s="46" t="s">
        <v>44</v>
      </c>
      <c r="B6" s="46" t="s">
        <v>45</v>
      </c>
      <c r="C6" s="95"/>
      <c r="D6" s="95"/>
      <c r="E6" s="95"/>
    </row>
    <row r="7" spans="1:5" s="42" customFormat="1" ht="27.75" customHeight="1">
      <c r="A7" s="46"/>
      <c r="B7" s="46" t="s">
        <v>46</v>
      </c>
      <c r="C7" s="80">
        <f>SUM(C8+C14+C19+C22+C27+C30)</f>
        <v>1126.8499999999999</v>
      </c>
      <c r="D7" s="80">
        <f>SUM(D8+D14+D19+D22+D27+D30)</f>
        <v>847.96</v>
      </c>
      <c r="E7" s="80">
        <f>SUM(E8+E14+E19+E22+E27+E30)</f>
        <v>278.89</v>
      </c>
    </row>
    <row r="8" spans="1:5" s="42" customFormat="1" ht="30" customHeight="1">
      <c r="A8" s="47" t="s">
        <v>47</v>
      </c>
      <c r="B8" s="48" t="s">
        <v>48</v>
      </c>
      <c r="C8" s="64">
        <v>718.83</v>
      </c>
      <c r="D8" s="51">
        <v>666.23</v>
      </c>
      <c r="E8" s="64">
        <v>52.6</v>
      </c>
    </row>
    <row r="9" spans="1:5" s="42" customFormat="1" ht="30" customHeight="1">
      <c r="A9" s="47" t="s">
        <v>49</v>
      </c>
      <c r="B9" s="48" t="s">
        <v>50</v>
      </c>
      <c r="C9" s="64">
        <v>717.83</v>
      </c>
      <c r="D9" s="51">
        <v>666.23</v>
      </c>
      <c r="E9" s="64">
        <v>51.6</v>
      </c>
    </row>
    <row r="10" spans="1:5" s="42" customFormat="1" ht="30" customHeight="1">
      <c r="A10" s="47" t="s">
        <v>51</v>
      </c>
      <c r="B10" s="48" t="s">
        <v>52</v>
      </c>
      <c r="C10" s="64">
        <v>396.46</v>
      </c>
      <c r="D10" s="51">
        <v>348.78</v>
      </c>
      <c r="E10" s="51">
        <v>47.68</v>
      </c>
    </row>
    <row r="11" spans="1:5" s="42" customFormat="1" ht="30" customHeight="1">
      <c r="A11" s="47" t="s">
        <v>53</v>
      </c>
      <c r="B11" s="48" t="s">
        <v>54</v>
      </c>
      <c r="C11" s="64">
        <v>321.37</v>
      </c>
      <c r="D11" s="51">
        <v>317.45</v>
      </c>
      <c r="E11" s="51">
        <v>3.92</v>
      </c>
    </row>
    <row r="12" spans="1:5" customFormat="1" ht="30" customHeight="1">
      <c r="A12" s="47" t="s">
        <v>55</v>
      </c>
      <c r="B12" s="48" t="s">
        <v>56</v>
      </c>
      <c r="C12" s="64">
        <v>1</v>
      </c>
      <c r="D12" s="52"/>
      <c r="E12" s="64">
        <v>1</v>
      </c>
    </row>
    <row r="13" spans="1:5" customFormat="1" ht="30" customHeight="1">
      <c r="A13" s="47" t="s">
        <v>57</v>
      </c>
      <c r="B13" s="66" t="s">
        <v>58</v>
      </c>
      <c r="C13" s="67">
        <v>1</v>
      </c>
      <c r="D13" s="51"/>
      <c r="E13" s="64">
        <v>1</v>
      </c>
    </row>
    <row r="14" spans="1:5" customFormat="1" ht="30" customHeight="1">
      <c r="A14" s="47" t="s">
        <v>59</v>
      </c>
      <c r="B14" s="66" t="s">
        <v>60</v>
      </c>
      <c r="C14" s="67">
        <v>82.03</v>
      </c>
      <c r="D14" s="51">
        <v>82.03</v>
      </c>
      <c r="E14" s="51"/>
    </row>
    <row r="15" spans="1:5" ht="30" customHeight="1">
      <c r="A15" s="47" t="s">
        <v>61</v>
      </c>
      <c r="B15" s="66" t="s">
        <v>62</v>
      </c>
      <c r="C15" s="67">
        <v>67.48</v>
      </c>
      <c r="D15" s="51">
        <v>67.48</v>
      </c>
      <c r="E15" s="51"/>
    </row>
    <row r="16" spans="1:5" ht="30" customHeight="1">
      <c r="A16" s="47" t="s">
        <v>63</v>
      </c>
      <c r="B16" s="66" t="s">
        <v>64</v>
      </c>
      <c r="C16" s="67">
        <v>67.48</v>
      </c>
      <c r="D16" s="51">
        <v>67.48</v>
      </c>
      <c r="E16" s="51"/>
    </row>
    <row r="17" spans="1:5" ht="30" customHeight="1">
      <c r="A17" s="47" t="s">
        <v>65</v>
      </c>
      <c r="B17" s="66" t="s">
        <v>66</v>
      </c>
      <c r="C17" s="67">
        <v>14.55</v>
      </c>
      <c r="D17" s="51">
        <v>14.55</v>
      </c>
      <c r="E17" s="51"/>
    </row>
    <row r="18" spans="1:5" ht="30" customHeight="1">
      <c r="A18" s="47" t="s">
        <v>67</v>
      </c>
      <c r="B18" s="66" t="s">
        <v>68</v>
      </c>
      <c r="C18" s="67">
        <v>14.55</v>
      </c>
      <c r="D18" s="51">
        <v>14.55</v>
      </c>
      <c r="E18" s="51"/>
    </row>
    <row r="19" spans="1:5" ht="30" customHeight="1">
      <c r="A19" s="47" t="s">
        <v>69</v>
      </c>
      <c r="B19" s="66" t="s">
        <v>70</v>
      </c>
      <c r="C19" s="67">
        <v>24.06</v>
      </c>
      <c r="D19" s="68">
        <v>21.5</v>
      </c>
      <c r="E19" s="51">
        <v>2.56</v>
      </c>
    </row>
    <row r="20" spans="1:5" ht="30" customHeight="1">
      <c r="A20" s="47" t="s">
        <v>71</v>
      </c>
      <c r="B20" s="49" t="s">
        <v>72</v>
      </c>
      <c r="C20" s="69">
        <v>24.06</v>
      </c>
      <c r="D20" s="68">
        <v>21.5</v>
      </c>
      <c r="E20" s="51">
        <v>2.56</v>
      </c>
    </row>
    <row r="21" spans="1:5" ht="30" customHeight="1">
      <c r="A21" s="47" t="s">
        <v>73</v>
      </c>
      <c r="B21" s="38" t="s">
        <v>74</v>
      </c>
      <c r="C21" s="70">
        <v>24.06</v>
      </c>
      <c r="D21" s="68">
        <v>21.5</v>
      </c>
      <c r="E21" s="51">
        <v>2.56</v>
      </c>
    </row>
    <row r="22" spans="1:5" ht="30" customHeight="1">
      <c r="A22" s="47" t="s">
        <v>75</v>
      </c>
      <c r="B22" s="48" t="s">
        <v>76</v>
      </c>
      <c r="C22" s="64">
        <v>224.44</v>
      </c>
      <c r="D22" s="51">
        <v>39.57</v>
      </c>
      <c r="E22" s="51">
        <v>184.87</v>
      </c>
    </row>
    <row r="23" spans="1:5" ht="30" customHeight="1">
      <c r="A23" s="47" t="s">
        <v>77</v>
      </c>
      <c r="B23" s="38" t="s">
        <v>78</v>
      </c>
      <c r="C23" s="64">
        <v>61.02</v>
      </c>
      <c r="D23" s="51"/>
      <c r="E23" s="51">
        <v>61.02</v>
      </c>
    </row>
    <row r="24" spans="1:5" ht="30" customHeight="1">
      <c r="A24" s="47" t="s">
        <v>79</v>
      </c>
      <c r="B24" s="48" t="s">
        <v>80</v>
      </c>
      <c r="C24" s="64">
        <v>61.02</v>
      </c>
      <c r="D24" s="51"/>
      <c r="E24" s="51">
        <v>61.02</v>
      </c>
    </row>
    <row r="25" spans="1:5" ht="30" customHeight="1">
      <c r="A25" s="47" t="s">
        <v>81</v>
      </c>
      <c r="B25" s="48" t="s">
        <v>82</v>
      </c>
      <c r="C25" s="64">
        <v>163.41999999999999</v>
      </c>
      <c r="D25" s="51">
        <v>39.57</v>
      </c>
      <c r="E25" s="51">
        <v>123.85</v>
      </c>
    </row>
    <row r="26" spans="1:5" ht="30" customHeight="1">
      <c r="A26" s="47" t="s">
        <v>83</v>
      </c>
      <c r="B26" s="48" t="s">
        <v>84</v>
      </c>
      <c r="C26" s="64">
        <v>163.41999999999999</v>
      </c>
      <c r="D26" s="51">
        <v>39.57</v>
      </c>
      <c r="E26" s="51">
        <v>123.85</v>
      </c>
    </row>
    <row r="27" spans="1:5" ht="30" customHeight="1">
      <c r="A27" s="47" t="s">
        <v>85</v>
      </c>
      <c r="B27" s="48" t="s">
        <v>86</v>
      </c>
      <c r="C27" s="64">
        <v>50.5</v>
      </c>
      <c r="D27" s="51">
        <v>11.64</v>
      </c>
      <c r="E27" s="51">
        <v>38.86</v>
      </c>
    </row>
    <row r="28" spans="1:5" ht="30" customHeight="1">
      <c r="A28" s="47" t="s">
        <v>87</v>
      </c>
      <c r="B28" s="48" t="s">
        <v>88</v>
      </c>
      <c r="C28" s="64">
        <v>50.5</v>
      </c>
      <c r="D28" s="51">
        <v>11.64</v>
      </c>
      <c r="E28" s="51">
        <v>38.86</v>
      </c>
    </row>
    <row r="29" spans="1:5" ht="30" customHeight="1">
      <c r="A29" s="47" t="s">
        <v>89</v>
      </c>
      <c r="B29" s="48" t="s">
        <v>90</v>
      </c>
      <c r="C29" s="64">
        <v>50.5</v>
      </c>
      <c r="D29" s="51">
        <v>11.64</v>
      </c>
      <c r="E29" s="51">
        <v>38.86</v>
      </c>
    </row>
    <row r="30" spans="1:5" ht="30" customHeight="1">
      <c r="A30" s="47" t="s">
        <v>91</v>
      </c>
      <c r="B30" s="48" t="s">
        <v>92</v>
      </c>
      <c r="C30" s="64">
        <v>26.99</v>
      </c>
      <c r="D30" s="64">
        <v>26.99</v>
      </c>
      <c r="E30" s="51"/>
    </row>
    <row r="31" spans="1:5" ht="30" customHeight="1">
      <c r="A31" s="47" t="s">
        <v>93</v>
      </c>
      <c r="B31" s="48" t="s">
        <v>94</v>
      </c>
      <c r="C31" s="64">
        <v>26.99</v>
      </c>
      <c r="D31" s="64">
        <v>26.99</v>
      </c>
      <c r="E31" s="51"/>
    </row>
    <row r="32" spans="1:5" ht="30" customHeight="1">
      <c r="A32" s="47" t="s">
        <v>95</v>
      </c>
      <c r="B32" s="48" t="s">
        <v>96</v>
      </c>
      <c r="C32" s="64">
        <v>26.99</v>
      </c>
      <c r="D32" s="64">
        <v>26.99</v>
      </c>
      <c r="E32" s="51"/>
    </row>
  </sheetData>
  <mergeCells count="5">
    <mergeCell ref="A3:E3"/>
    <mergeCell ref="A5:B5"/>
    <mergeCell ref="C5:C6"/>
    <mergeCell ref="D5:D6"/>
    <mergeCell ref="E5:E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>
      <selection activeCell="D19" sqref="D19"/>
    </sheetView>
  </sheetViews>
  <sheetFormatPr defaultColWidth="6.875" defaultRowHeight="11.25"/>
  <cols>
    <col min="1" max="1" width="28.125" style="43" customWidth="1"/>
    <col min="2" max="2" width="14.875" style="43" customWidth="1"/>
    <col min="3" max="3" width="30.375" style="43" customWidth="1"/>
    <col min="4" max="4" width="15.375" style="43" customWidth="1"/>
    <col min="5" max="6" width="17.125" style="43" customWidth="1"/>
    <col min="7" max="16384" width="6.875" style="43"/>
  </cols>
  <sheetData>
    <row r="1" spans="1:6" ht="16.5" customHeight="1">
      <c r="A1" s="30" t="s">
        <v>101</v>
      </c>
      <c r="B1" s="71"/>
      <c r="C1" s="71"/>
      <c r="D1" s="71"/>
      <c r="E1" s="71"/>
      <c r="F1" s="72"/>
    </row>
    <row r="2" spans="1:6" ht="18.75" customHeight="1">
      <c r="A2" s="73"/>
      <c r="B2" s="71"/>
      <c r="C2" s="71"/>
      <c r="D2" s="71"/>
      <c r="E2" s="71"/>
      <c r="F2" s="72"/>
    </row>
    <row r="3" spans="1:6" ht="21" customHeight="1">
      <c r="A3" s="88" t="s">
        <v>102</v>
      </c>
      <c r="B3" s="88"/>
      <c r="C3" s="88"/>
      <c r="D3" s="88"/>
      <c r="E3" s="88"/>
      <c r="F3" s="88"/>
    </row>
    <row r="4" spans="1:6" ht="14.25" customHeight="1">
      <c r="A4" s="74"/>
      <c r="B4" s="74"/>
      <c r="C4" s="74"/>
      <c r="D4" s="74"/>
      <c r="E4" s="74"/>
      <c r="F4" s="34" t="s">
        <v>2</v>
      </c>
    </row>
    <row r="5" spans="1:6" ht="24" customHeight="1">
      <c r="A5" s="89" t="s">
        <v>3</v>
      </c>
      <c r="B5" s="90"/>
      <c r="C5" s="89" t="s">
        <v>4</v>
      </c>
      <c r="D5" s="90"/>
      <c r="E5" s="90"/>
      <c r="F5" s="90"/>
    </row>
    <row r="6" spans="1:6" ht="24" customHeight="1">
      <c r="A6" s="89" t="s">
        <v>5</v>
      </c>
      <c r="B6" s="89" t="s">
        <v>6</v>
      </c>
      <c r="C6" s="90" t="s">
        <v>39</v>
      </c>
      <c r="D6" s="90" t="s">
        <v>6</v>
      </c>
      <c r="E6" s="90"/>
      <c r="F6" s="90"/>
    </row>
    <row r="7" spans="1:6" ht="24" customHeight="1">
      <c r="A7" s="90"/>
      <c r="B7" s="90"/>
      <c r="C7" s="90"/>
      <c r="D7" s="46" t="s">
        <v>103</v>
      </c>
      <c r="E7" s="46" t="s">
        <v>40</v>
      </c>
      <c r="F7" s="46" t="s">
        <v>104</v>
      </c>
    </row>
    <row r="8" spans="1:6" ht="24" customHeight="1">
      <c r="A8" s="38" t="s">
        <v>11</v>
      </c>
      <c r="B8" s="75">
        <v>1126.8499999999999</v>
      </c>
      <c r="C8" s="48" t="s">
        <v>12</v>
      </c>
      <c r="D8" s="37">
        <v>718.83</v>
      </c>
      <c r="E8" s="37">
        <v>718.83</v>
      </c>
      <c r="F8" s="51"/>
    </row>
    <row r="9" spans="1:6" ht="24" customHeight="1">
      <c r="A9" s="38" t="s">
        <v>105</v>
      </c>
      <c r="B9" s="51"/>
      <c r="C9" s="48" t="s">
        <v>14</v>
      </c>
      <c r="D9" s="37"/>
      <c r="E9" s="37"/>
      <c r="F9" s="51"/>
    </row>
    <row r="10" spans="1:6" ht="24" customHeight="1">
      <c r="A10" s="38"/>
      <c r="B10" s="38"/>
      <c r="C10" s="48" t="s">
        <v>16</v>
      </c>
      <c r="D10" s="37"/>
      <c r="E10" s="37"/>
      <c r="F10" s="51"/>
    </row>
    <row r="11" spans="1:6" ht="24" customHeight="1">
      <c r="A11" s="38"/>
      <c r="B11" s="38"/>
      <c r="C11" s="38" t="s">
        <v>18</v>
      </c>
      <c r="D11" s="65"/>
      <c r="E11" s="65"/>
      <c r="F11" s="51"/>
    </row>
    <row r="12" spans="1:6" ht="24" customHeight="1">
      <c r="A12" s="38"/>
      <c r="B12" s="38"/>
      <c r="C12" s="48" t="s">
        <v>19</v>
      </c>
      <c r="D12" s="37"/>
      <c r="E12" s="37"/>
      <c r="F12" s="51"/>
    </row>
    <row r="13" spans="1:6" ht="24" customHeight="1">
      <c r="A13" s="38"/>
      <c r="B13" s="38"/>
      <c r="C13" s="48" t="s">
        <v>20</v>
      </c>
      <c r="D13" s="37"/>
      <c r="E13" s="37"/>
      <c r="F13" s="51"/>
    </row>
    <row r="14" spans="1:6" ht="24" customHeight="1">
      <c r="A14" s="38"/>
      <c r="B14" s="38"/>
      <c r="C14" s="38" t="s">
        <v>21</v>
      </c>
      <c r="D14" s="65"/>
      <c r="E14" s="65"/>
      <c r="F14" s="38"/>
    </row>
    <row r="15" spans="1:6" ht="24" customHeight="1">
      <c r="A15" s="38"/>
      <c r="B15" s="38"/>
      <c r="C15" s="38" t="s">
        <v>22</v>
      </c>
      <c r="D15" s="76">
        <v>82.03</v>
      </c>
      <c r="E15" s="76">
        <v>82.03</v>
      </c>
      <c r="F15" s="38"/>
    </row>
    <row r="16" spans="1:6" ht="24" customHeight="1">
      <c r="A16" s="38"/>
      <c r="B16" s="38"/>
      <c r="C16" s="48" t="s">
        <v>23</v>
      </c>
      <c r="D16" s="77">
        <v>24.06</v>
      </c>
      <c r="E16" s="77">
        <v>24.06</v>
      </c>
      <c r="F16" s="38"/>
    </row>
    <row r="17" spans="1:6" ht="24" customHeight="1">
      <c r="A17" s="38"/>
      <c r="B17" s="38"/>
      <c r="C17" s="48" t="s">
        <v>24</v>
      </c>
      <c r="D17" s="78"/>
      <c r="E17" s="78"/>
      <c r="F17" s="38"/>
    </row>
    <row r="18" spans="1:6" ht="24" customHeight="1">
      <c r="A18" s="38"/>
      <c r="B18" s="38"/>
      <c r="C18" s="38" t="s">
        <v>25</v>
      </c>
      <c r="D18" s="37">
        <v>224.44</v>
      </c>
      <c r="E18" s="37">
        <v>224.44</v>
      </c>
      <c r="F18" s="38"/>
    </row>
    <row r="19" spans="1:6" ht="24" customHeight="1">
      <c r="A19" s="38"/>
      <c r="B19" s="38"/>
      <c r="C19" s="38" t="s">
        <v>26</v>
      </c>
      <c r="D19" s="37">
        <v>50.5</v>
      </c>
      <c r="E19" s="37">
        <v>50.5</v>
      </c>
      <c r="F19" s="38"/>
    </row>
    <row r="20" spans="1:6" ht="24" customHeight="1">
      <c r="A20" s="38"/>
      <c r="B20" s="38"/>
      <c r="C20" s="38" t="s">
        <v>27</v>
      </c>
      <c r="D20" s="65"/>
      <c r="E20" s="65"/>
      <c r="F20" s="38"/>
    </row>
    <row r="21" spans="1:6" ht="24" customHeight="1">
      <c r="A21" s="38"/>
      <c r="B21" s="38"/>
      <c r="C21" s="38" t="s">
        <v>28</v>
      </c>
      <c r="D21" s="65"/>
      <c r="E21" s="65"/>
      <c r="F21" s="38"/>
    </row>
    <row r="22" spans="1:6" ht="24" customHeight="1">
      <c r="A22" s="38"/>
      <c r="B22" s="38"/>
      <c r="C22" s="38" t="s">
        <v>29</v>
      </c>
      <c r="D22" s="65"/>
      <c r="E22" s="65"/>
      <c r="F22" s="38"/>
    </row>
    <row r="23" spans="1:6" ht="24" customHeight="1">
      <c r="A23" s="38"/>
      <c r="B23" s="38"/>
      <c r="C23" s="38" t="s">
        <v>30</v>
      </c>
      <c r="D23" s="65"/>
      <c r="E23" s="65"/>
      <c r="F23" s="38"/>
    </row>
    <row r="24" spans="1:6" ht="24" customHeight="1">
      <c r="A24" s="38"/>
      <c r="B24" s="38"/>
      <c r="C24" s="38" t="s">
        <v>31</v>
      </c>
      <c r="D24" s="65"/>
      <c r="E24" s="65"/>
      <c r="F24" s="38"/>
    </row>
    <row r="25" spans="1:6" ht="24" customHeight="1">
      <c r="A25" s="38"/>
      <c r="B25" s="38"/>
      <c r="C25" s="38" t="s">
        <v>32</v>
      </c>
      <c r="D25" s="37">
        <v>26.99</v>
      </c>
      <c r="E25" s="37">
        <v>26.99</v>
      </c>
      <c r="F25" s="38"/>
    </row>
    <row r="26" spans="1:6" ht="24" customHeight="1">
      <c r="A26" s="38"/>
      <c r="B26" s="38"/>
      <c r="C26" s="38" t="s">
        <v>33</v>
      </c>
      <c r="D26" s="65"/>
      <c r="E26" s="65"/>
      <c r="F26" s="38"/>
    </row>
    <row r="27" spans="1:6" ht="24" customHeight="1">
      <c r="A27" s="38"/>
      <c r="B27" s="38"/>
      <c r="C27" s="38" t="s">
        <v>34</v>
      </c>
      <c r="D27" s="65"/>
      <c r="E27" s="65"/>
      <c r="F27" s="38"/>
    </row>
    <row r="28" spans="1:6" ht="24" customHeight="1">
      <c r="A28" s="38"/>
      <c r="B28" s="38"/>
      <c r="C28" s="38"/>
      <c r="D28" s="38"/>
      <c r="E28" s="38"/>
      <c r="F28" s="38"/>
    </row>
    <row r="29" spans="1:6" ht="24" customHeight="1">
      <c r="A29" s="46" t="s">
        <v>35</v>
      </c>
      <c r="B29" s="75">
        <v>1126.8499999999999</v>
      </c>
      <c r="C29" s="46" t="s">
        <v>36</v>
      </c>
      <c r="D29" s="46">
        <f>SUM(D8:D27)</f>
        <v>1126.8499999999999</v>
      </c>
      <c r="E29" s="46">
        <f>SUM(E8:E27)</f>
        <v>1126.8499999999999</v>
      </c>
      <c r="F29" s="38"/>
    </row>
    <row r="30" spans="1:6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showZeros="0" tabSelected="1" topLeftCell="A13" workbookViewId="0">
      <selection activeCell="C25" sqref="C25:K28"/>
    </sheetView>
  </sheetViews>
  <sheetFormatPr defaultColWidth="6.875" defaultRowHeight="11.25"/>
  <cols>
    <col min="1" max="1" width="9.375" style="43" customWidth="1"/>
    <col min="2" max="2" width="32.625" style="43" customWidth="1"/>
    <col min="3" max="8" width="10" style="43" customWidth="1"/>
    <col min="9" max="11" width="10.875" style="43" customWidth="1"/>
    <col min="12" max="16384" width="6.875" style="43"/>
  </cols>
  <sheetData>
    <row r="1" spans="1:11" ht="16.5" customHeight="1">
      <c r="A1" s="44" t="s">
        <v>106</v>
      </c>
      <c r="B1" s="45"/>
      <c r="C1" s="45"/>
      <c r="D1" s="45"/>
      <c r="E1" s="45"/>
      <c r="F1" s="45"/>
      <c r="G1" s="45"/>
      <c r="H1" s="45"/>
      <c r="I1" s="50"/>
      <c r="J1" s="50"/>
      <c r="K1" s="50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50"/>
      <c r="J2" s="50"/>
      <c r="K2" s="50"/>
    </row>
    <row r="3" spans="1:11" ht="29.25" customHeight="1">
      <c r="A3" s="98" t="s">
        <v>107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6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26.25" customHeight="1">
      <c r="A5" s="90" t="s">
        <v>39</v>
      </c>
      <c r="B5" s="90"/>
      <c r="C5" s="90" t="s">
        <v>108</v>
      </c>
      <c r="D5" s="90"/>
      <c r="E5" s="90"/>
      <c r="F5" s="90" t="s">
        <v>109</v>
      </c>
      <c r="G5" s="90"/>
      <c r="H5" s="90"/>
      <c r="I5" s="90" t="s">
        <v>110</v>
      </c>
      <c r="J5" s="90"/>
      <c r="K5" s="90"/>
    </row>
    <row r="6" spans="1:11" s="42" customFormat="1" ht="30.75" customHeight="1">
      <c r="A6" s="46" t="s">
        <v>44</v>
      </c>
      <c r="B6" s="46" t="s">
        <v>45</v>
      </c>
      <c r="C6" s="46" t="s">
        <v>46</v>
      </c>
      <c r="D6" s="46" t="s">
        <v>99</v>
      </c>
      <c r="E6" s="46" t="s">
        <v>100</v>
      </c>
      <c r="F6" s="46" t="s">
        <v>46</v>
      </c>
      <c r="G6" s="46" t="s">
        <v>99</v>
      </c>
      <c r="H6" s="46" t="s">
        <v>100</v>
      </c>
      <c r="I6" s="46" t="s">
        <v>46</v>
      </c>
      <c r="J6" s="46" t="s">
        <v>99</v>
      </c>
      <c r="K6" s="46" t="s">
        <v>100</v>
      </c>
    </row>
    <row r="7" spans="1:11" s="62" customFormat="1" ht="30.75" customHeight="1">
      <c r="A7" s="46"/>
      <c r="B7" s="46" t="s">
        <v>46</v>
      </c>
      <c r="C7" s="46">
        <f t="shared" ref="C7:H7" si="0">SUM(C8+C14+C19+C22+C27+C30)</f>
        <v>1075.18</v>
      </c>
      <c r="D7" s="46">
        <f t="shared" si="0"/>
        <v>979.24</v>
      </c>
      <c r="E7" s="46">
        <f t="shared" si="0"/>
        <v>95.94</v>
      </c>
      <c r="F7" s="46">
        <f t="shared" si="0"/>
        <v>1126.8499999999999</v>
      </c>
      <c r="G7" s="46">
        <f t="shared" si="0"/>
        <v>847.96</v>
      </c>
      <c r="H7" s="46">
        <f t="shared" si="0"/>
        <v>278.89</v>
      </c>
      <c r="I7" s="46">
        <v>4.8099999999999996</v>
      </c>
      <c r="J7" s="46">
        <v>-13.41</v>
      </c>
      <c r="K7" s="46">
        <v>190.69</v>
      </c>
    </row>
    <row r="8" spans="1:11" s="42" customFormat="1" ht="30.75" customHeight="1">
      <c r="A8" s="47" t="s">
        <v>47</v>
      </c>
      <c r="B8" s="48" t="s">
        <v>48</v>
      </c>
      <c r="C8" s="37">
        <v>865.12</v>
      </c>
      <c r="D8" s="37">
        <v>845.82</v>
      </c>
      <c r="E8" s="37">
        <v>19.3</v>
      </c>
      <c r="F8" s="64">
        <v>718.83</v>
      </c>
      <c r="G8" s="51">
        <v>666.23</v>
      </c>
      <c r="H8" s="51">
        <v>52.6</v>
      </c>
      <c r="I8" s="51">
        <v>-16.91</v>
      </c>
      <c r="J8" s="51">
        <v>-21.23</v>
      </c>
      <c r="K8" s="38">
        <v>172.54</v>
      </c>
    </row>
    <row r="9" spans="1:11" s="42" customFormat="1" ht="30.75" customHeight="1">
      <c r="A9" s="47" t="s">
        <v>49</v>
      </c>
      <c r="B9" s="48" t="s">
        <v>50</v>
      </c>
      <c r="C9" s="37">
        <v>865.12</v>
      </c>
      <c r="D9" s="37">
        <v>845.82</v>
      </c>
      <c r="E9" s="37">
        <v>19.3</v>
      </c>
      <c r="F9" s="64">
        <v>717.83</v>
      </c>
      <c r="G9" s="51">
        <v>666.23</v>
      </c>
      <c r="H9" s="51">
        <v>51.6</v>
      </c>
      <c r="I9" s="51">
        <v>-17.03</v>
      </c>
      <c r="J9" s="51">
        <v>-21.23</v>
      </c>
      <c r="K9" s="38">
        <v>167.36</v>
      </c>
    </row>
    <row r="10" spans="1:11" s="42" customFormat="1" ht="30.75" customHeight="1">
      <c r="A10" s="47" t="s">
        <v>51</v>
      </c>
      <c r="B10" s="48" t="s">
        <v>52</v>
      </c>
      <c r="C10" s="37">
        <v>472.08</v>
      </c>
      <c r="D10" s="37">
        <v>456.7</v>
      </c>
      <c r="E10" s="37">
        <v>15.38</v>
      </c>
      <c r="F10" s="64">
        <v>396.46</v>
      </c>
      <c r="G10" s="51">
        <v>348.78</v>
      </c>
      <c r="H10" s="51">
        <v>47.68</v>
      </c>
      <c r="I10" s="51">
        <v>-16.02</v>
      </c>
      <c r="J10" s="51">
        <v>-23.63</v>
      </c>
      <c r="K10" s="38">
        <v>210.01</v>
      </c>
    </row>
    <row r="11" spans="1:11" s="42" customFormat="1" ht="30.75" customHeight="1">
      <c r="A11" s="47" t="s">
        <v>53</v>
      </c>
      <c r="B11" s="48" t="s">
        <v>54</v>
      </c>
      <c r="C11" s="37">
        <v>393.04</v>
      </c>
      <c r="D11" s="37">
        <v>389.12</v>
      </c>
      <c r="E11" s="37">
        <v>3.92</v>
      </c>
      <c r="F11" s="64">
        <v>321.37</v>
      </c>
      <c r="G11" s="51">
        <v>317.45</v>
      </c>
      <c r="H11" s="51">
        <v>3.92</v>
      </c>
      <c r="I11" s="51">
        <v>-18.23</v>
      </c>
      <c r="J11" s="70">
        <v>-18.420000000000002</v>
      </c>
      <c r="K11" s="70"/>
    </row>
    <row r="12" spans="1:11" s="42" customFormat="1" ht="30.75" customHeight="1">
      <c r="A12" s="47" t="s">
        <v>55</v>
      </c>
      <c r="B12" s="48" t="s">
        <v>56</v>
      </c>
      <c r="C12" s="65"/>
      <c r="D12" s="65"/>
      <c r="E12" s="65"/>
      <c r="F12" s="64">
        <v>1</v>
      </c>
      <c r="G12" s="52"/>
      <c r="H12" s="64">
        <v>1</v>
      </c>
      <c r="I12" s="70">
        <v>100</v>
      </c>
      <c r="J12" s="65"/>
      <c r="K12" s="65">
        <v>100</v>
      </c>
    </row>
    <row r="13" spans="1:11" s="42" customFormat="1" ht="30.75" customHeight="1">
      <c r="A13" s="47" t="s">
        <v>57</v>
      </c>
      <c r="B13" s="66" t="s">
        <v>58</v>
      </c>
      <c r="C13" s="65"/>
      <c r="D13" s="65"/>
      <c r="E13" s="65"/>
      <c r="F13" s="67">
        <v>1</v>
      </c>
      <c r="G13" s="51"/>
      <c r="H13" s="64">
        <v>1</v>
      </c>
      <c r="I13" s="70">
        <v>100</v>
      </c>
      <c r="J13" s="65"/>
      <c r="K13" s="65">
        <v>100</v>
      </c>
    </row>
    <row r="14" spans="1:11" s="42" customFormat="1" ht="30.75" customHeight="1">
      <c r="A14" s="47" t="s">
        <v>59</v>
      </c>
      <c r="B14" s="66" t="s">
        <v>60</v>
      </c>
      <c r="C14" s="65">
        <v>69.84</v>
      </c>
      <c r="D14" s="65">
        <v>69.84</v>
      </c>
      <c r="E14" s="65"/>
      <c r="F14" s="67">
        <v>82.03</v>
      </c>
      <c r="G14" s="51">
        <v>82.03</v>
      </c>
      <c r="H14" s="51"/>
      <c r="I14" s="51">
        <v>17.45</v>
      </c>
      <c r="J14" s="38">
        <v>17.45</v>
      </c>
      <c r="K14" s="38"/>
    </row>
    <row r="15" spans="1:11" s="42" customFormat="1" ht="30.75" customHeight="1">
      <c r="A15" s="47" t="s">
        <v>61</v>
      </c>
      <c r="B15" s="66" t="s">
        <v>62</v>
      </c>
      <c r="C15" s="65">
        <v>69.84</v>
      </c>
      <c r="D15" s="65">
        <v>69.84</v>
      </c>
      <c r="E15" s="65"/>
      <c r="F15" s="67">
        <v>67.48</v>
      </c>
      <c r="G15" s="51">
        <v>67.48</v>
      </c>
      <c r="H15" s="51"/>
      <c r="I15" s="51">
        <v>-3.38</v>
      </c>
      <c r="J15" s="38">
        <v>-3.38</v>
      </c>
      <c r="K15" s="38"/>
    </row>
    <row r="16" spans="1:11" s="42" customFormat="1" ht="30.75" customHeight="1">
      <c r="A16" s="47" t="s">
        <v>63</v>
      </c>
      <c r="B16" s="66" t="s">
        <v>64</v>
      </c>
      <c r="C16" s="65">
        <v>69.84</v>
      </c>
      <c r="D16" s="65">
        <v>69.84</v>
      </c>
      <c r="E16" s="65"/>
      <c r="F16" s="67">
        <v>67.48</v>
      </c>
      <c r="G16" s="51">
        <v>67.48</v>
      </c>
      <c r="H16" s="51"/>
      <c r="I16" s="51">
        <v>-3.38</v>
      </c>
      <c r="J16" s="38">
        <v>-3.38</v>
      </c>
      <c r="K16" s="38"/>
    </row>
    <row r="17" spans="1:11" s="42" customFormat="1" ht="30.75" customHeight="1">
      <c r="A17" s="47" t="s">
        <v>65</v>
      </c>
      <c r="B17" s="66" t="s">
        <v>66</v>
      </c>
      <c r="C17" s="65"/>
      <c r="D17" s="65"/>
      <c r="E17" s="65"/>
      <c r="F17" s="67">
        <v>14.55</v>
      </c>
      <c r="G17" s="51">
        <v>14.55</v>
      </c>
      <c r="H17" s="51"/>
      <c r="I17" s="70">
        <v>100</v>
      </c>
      <c r="J17" s="65">
        <v>100</v>
      </c>
      <c r="K17" s="38"/>
    </row>
    <row r="18" spans="1:11" s="42" customFormat="1" ht="30.75" customHeight="1">
      <c r="A18" s="47" t="s">
        <v>67</v>
      </c>
      <c r="B18" s="66" t="s">
        <v>68</v>
      </c>
      <c r="C18" s="65"/>
      <c r="D18" s="65"/>
      <c r="E18" s="65"/>
      <c r="F18" s="67">
        <v>14.55</v>
      </c>
      <c r="G18" s="51">
        <v>14.55</v>
      </c>
      <c r="H18" s="51"/>
      <c r="I18" s="70">
        <v>100</v>
      </c>
      <c r="J18" s="65">
        <v>100</v>
      </c>
      <c r="K18" s="38"/>
    </row>
    <row r="19" spans="1:11" s="42" customFormat="1" ht="30.75" customHeight="1">
      <c r="A19" s="47" t="s">
        <v>69</v>
      </c>
      <c r="B19" s="66" t="s">
        <v>70</v>
      </c>
      <c r="C19" s="65">
        <v>21.6</v>
      </c>
      <c r="D19" s="65">
        <v>18.100000000000001</v>
      </c>
      <c r="E19" s="65">
        <v>3.5</v>
      </c>
      <c r="F19" s="67">
        <v>24.06</v>
      </c>
      <c r="G19" s="68">
        <v>21.5</v>
      </c>
      <c r="H19" s="51">
        <v>2.56</v>
      </c>
      <c r="I19" s="51">
        <v>11.38</v>
      </c>
      <c r="J19" s="38">
        <v>18.78</v>
      </c>
      <c r="K19" s="38"/>
    </row>
    <row r="20" spans="1:11" s="42" customFormat="1" ht="30.75" customHeight="1">
      <c r="A20" s="47" t="s">
        <v>71</v>
      </c>
      <c r="B20" s="49" t="s">
        <v>72</v>
      </c>
      <c r="C20" s="65">
        <v>21.6</v>
      </c>
      <c r="D20" s="65">
        <v>18.100000000000001</v>
      </c>
      <c r="E20" s="65">
        <v>3.5</v>
      </c>
      <c r="F20" s="69">
        <v>24.06</v>
      </c>
      <c r="G20" s="68">
        <v>21.5</v>
      </c>
      <c r="H20" s="51">
        <v>2.56</v>
      </c>
      <c r="I20" s="51">
        <v>11.38</v>
      </c>
      <c r="J20" s="38">
        <v>18.78</v>
      </c>
      <c r="K20" s="38"/>
    </row>
    <row r="21" spans="1:11" s="42" customFormat="1" ht="30.75" customHeight="1">
      <c r="A21" s="47" t="s">
        <v>73</v>
      </c>
      <c r="B21" s="38" t="s">
        <v>74</v>
      </c>
      <c r="C21" s="65">
        <v>21.6</v>
      </c>
      <c r="D21" s="65">
        <v>18.100000000000001</v>
      </c>
      <c r="E21" s="65">
        <v>3.5</v>
      </c>
      <c r="F21" s="70">
        <v>24.06</v>
      </c>
      <c r="G21" s="68">
        <v>21.5</v>
      </c>
      <c r="H21" s="51">
        <v>2.56</v>
      </c>
      <c r="I21" s="51">
        <v>11.38</v>
      </c>
      <c r="J21" s="38">
        <v>18.78</v>
      </c>
      <c r="K21" s="38"/>
    </row>
    <row r="22" spans="1:11" s="42" customFormat="1" ht="30.75" customHeight="1">
      <c r="A22" s="47" t="s">
        <v>75</v>
      </c>
      <c r="B22" s="48" t="s">
        <v>76</v>
      </c>
      <c r="C22" s="65">
        <v>59.69</v>
      </c>
      <c r="D22" s="65">
        <v>15.84</v>
      </c>
      <c r="E22" s="65">
        <v>43.85</v>
      </c>
      <c r="F22" s="64">
        <v>224.44</v>
      </c>
      <c r="G22" s="51">
        <v>39.57</v>
      </c>
      <c r="H22" s="51">
        <v>184.87</v>
      </c>
      <c r="I22" s="70">
        <v>276.10000000000002</v>
      </c>
      <c r="J22" s="38">
        <v>149.81</v>
      </c>
      <c r="K22" s="38">
        <v>321.58999999999997</v>
      </c>
    </row>
    <row r="23" spans="1:11" s="42" customFormat="1" ht="30.75" customHeight="1">
      <c r="A23" s="47" t="s">
        <v>77</v>
      </c>
      <c r="B23" s="38" t="s">
        <v>78</v>
      </c>
      <c r="C23" s="65">
        <v>40</v>
      </c>
      <c r="D23" s="65"/>
      <c r="E23" s="65">
        <v>40</v>
      </c>
      <c r="F23" s="64">
        <v>61.02</v>
      </c>
      <c r="G23" s="51"/>
      <c r="H23" s="51">
        <v>61.02</v>
      </c>
      <c r="I23" s="51">
        <v>52.55</v>
      </c>
      <c r="J23" s="38"/>
      <c r="K23" s="38">
        <v>52.55</v>
      </c>
    </row>
    <row r="24" spans="1:11" s="42" customFormat="1" ht="30.75" customHeight="1">
      <c r="A24" s="47" t="s">
        <v>79</v>
      </c>
      <c r="B24" s="48" t="s">
        <v>80</v>
      </c>
      <c r="C24" s="65">
        <v>40</v>
      </c>
      <c r="D24" s="65"/>
      <c r="E24" s="65">
        <v>40</v>
      </c>
      <c r="F24" s="64">
        <v>61.02</v>
      </c>
      <c r="G24" s="51"/>
      <c r="H24" s="51">
        <v>61.02</v>
      </c>
      <c r="I24" s="51">
        <v>52.55</v>
      </c>
      <c r="J24" s="38"/>
      <c r="K24" s="38">
        <v>52.55</v>
      </c>
    </row>
    <row r="25" spans="1:11" s="42" customFormat="1" ht="30.75" customHeight="1">
      <c r="A25" s="47" t="s">
        <v>81</v>
      </c>
      <c r="B25" s="48" t="s">
        <v>82</v>
      </c>
      <c r="C25" s="65">
        <v>19.690000000000001</v>
      </c>
      <c r="D25" s="65">
        <v>15.84</v>
      </c>
      <c r="E25" s="65">
        <v>3.85</v>
      </c>
      <c r="F25" s="64">
        <v>163.41999999999999</v>
      </c>
      <c r="G25" s="51">
        <v>39.57</v>
      </c>
      <c r="H25" s="51">
        <v>123.85</v>
      </c>
      <c r="I25" s="51">
        <v>729.96</v>
      </c>
      <c r="J25" s="38">
        <v>149.81</v>
      </c>
      <c r="K25" s="38">
        <v>3116.88</v>
      </c>
    </row>
    <row r="26" spans="1:11" s="42" customFormat="1" ht="30.75" customHeight="1">
      <c r="A26" s="47" t="s">
        <v>83</v>
      </c>
      <c r="B26" s="48" t="s">
        <v>84</v>
      </c>
      <c r="C26" s="65">
        <v>19.690000000000001</v>
      </c>
      <c r="D26" s="65">
        <v>15.84</v>
      </c>
      <c r="E26" s="65">
        <v>3.85</v>
      </c>
      <c r="F26" s="64">
        <v>163.41999999999999</v>
      </c>
      <c r="G26" s="51">
        <v>39.57</v>
      </c>
      <c r="H26" s="51">
        <v>123.85</v>
      </c>
      <c r="I26" s="51">
        <v>729.96</v>
      </c>
      <c r="J26" s="38">
        <v>149.81</v>
      </c>
      <c r="K26" s="38">
        <v>3116.88</v>
      </c>
    </row>
    <row r="27" spans="1:11" s="42" customFormat="1" ht="30.75" customHeight="1">
      <c r="A27" s="47" t="s">
        <v>85</v>
      </c>
      <c r="B27" s="48" t="s">
        <v>86</v>
      </c>
      <c r="C27" s="65">
        <v>31</v>
      </c>
      <c r="D27" s="65">
        <v>1.71</v>
      </c>
      <c r="E27" s="65">
        <v>29.29</v>
      </c>
      <c r="F27" s="64">
        <v>50.5</v>
      </c>
      <c r="G27" s="51">
        <v>11.64</v>
      </c>
      <c r="H27" s="51">
        <v>38.86</v>
      </c>
      <c r="I27" s="51">
        <v>62.9</v>
      </c>
      <c r="J27" s="65">
        <v>580.70000000000005</v>
      </c>
      <c r="K27" s="38">
        <v>32.67</v>
      </c>
    </row>
    <row r="28" spans="1:11" s="42" customFormat="1" ht="30.75" customHeight="1">
      <c r="A28" s="47" t="s">
        <v>87</v>
      </c>
      <c r="B28" s="48" t="s">
        <v>88</v>
      </c>
      <c r="C28" s="65">
        <v>31</v>
      </c>
      <c r="D28" s="65">
        <v>1.71</v>
      </c>
      <c r="E28" s="65">
        <v>29.29</v>
      </c>
      <c r="F28" s="64">
        <v>50.5</v>
      </c>
      <c r="G28" s="51">
        <v>11.64</v>
      </c>
      <c r="H28" s="51">
        <v>38.86</v>
      </c>
      <c r="I28" s="51">
        <v>62.9</v>
      </c>
      <c r="J28" s="65">
        <v>580.70000000000005</v>
      </c>
      <c r="K28" s="38">
        <v>32.67</v>
      </c>
    </row>
    <row r="29" spans="1:11" s="42" customFormat="1" ht="30.75" customHeight="1">
      <c r="A29" s="47" t="s">
        <v>89</v>
      </c>
      <c r="B29" s="48" t="s">
        <v>90</v>
      </c>
      <c r="C29" s="65">
        <v>31</v>
      </c>
      <c r="D29" s="65">
        <v>1.71</v>
      </c>
      <c r="E29" s="65">
        <v>29.29</v>
      </c>
      <c r="F29" s="64">
        <v>50.5</v>
      </c>
      <c r="G29" s="51">
        <v>11.64</v>
      </c>
      <c r="H29" s="51">
        <v>38.86</v>
      </c>
      <c r="I29" s="51">
        <v>62.9</v>
      </c>
      <c r="J29" s="65">
        <v>580.70000000000005</v>
      </c>
      <c r="K29" s="38">
        <v>32.67</v>
      </c>
    </row>
    <row r="30" spans="1:11" customFormat="1" ht="30.75" customHeight="1">
      <c r="A30" s="47" t="s">
        <v>91</v>
      </c>
      <c r="B30" s="48" t="s">
        <v>92</v>
      </c>
      <c r="C30" s="65">
        <v>27.93</v>
      </c>
      <c r="D30" s="65">
        <v>27.93</v>
      </c>
      <c r="E30" s="65"/>
      <c r="F30" s="64">
        <v>26.99</v>
      </c>
      <c r="G30" s="64">
        <v>26.99</v>
      </c>
      <c r="H30" s="51"/>
      <c r="I30" s="51">
        <v>-3.37</v>
      </c>
      <c r="J30" s="38">
        <v>-3.37</v>
      </c>
      <c r="K30" s="38"/>
    </row>
    <row r="31" spans="1:11" ht="30.75" customHeight="1">
      <c r="A31" s="47" t="s">
        <v>93</v>
      </c>
      <c r="B31" s="48" t="s">
        <v>94</v>
      </c>
      <c r="C31" s="65">
        <v>27.93</v>
      </c>
      <c r="D31" s="65">
        <v>27.93</v>
      </c>
      <c r="E31" s="37"/>
      <c r="F31" s="64">
        <v>26.99</v>
      </c>
      <c r="G31" s="64">
        <v>26.99</v>
      </c>
      <c r="H31" s="51"/>
      <c r="I31" s="51">
        <v>-3.37</v>
      </c>
      <c r="J31" s="38">
        <v>-3.37</v>
      </c>
      <c r="K31" s="38"/>
    </row>
    <row r="32" spans="1:11" ht="30.75" customHeight="1">
      <c r="A32" s="47" t="s">
        <v>95</v>
      </c>
      <c r="B32" s="48" t="s">
        <v>96</v>
      </c>
      <c r="C32" s="65">
        <v>27.93</v>
      </c>
      <c r="D32" s="65">
        <v>27.93</v>
      </c>
      <c r="E32" s="37"/>
      <c r="F32" s="64">
        <v>26.99</v>
      </c>
      <c r="G32" s="64">
        <v>26.99</v>
      </c>
      <c r="H32" s="51"/>
      <c r="I32" s="51">
        <v>-3.37</v>
      </c>
      <c r="J32" s="38">
        <v>-3.37</v>
      </c>
      <c r="K32" s="38"/>
    </row>
  </sheetData>
  <mergeCells count="5">
    <mergeCell ref="A3:K3"/>
    <mergeCell ref="A5:B5"/>
    <mergeCell ref="C5:E5"/>
    <mergeCell ref="F5:H5"/>
    <mergeCell ref="I5:K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opLeftCell="A40" workbookViewId="0">
      <selection activeCell="A45" sqref="A45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</cols>
  <sheetData>
    <row r="1" spans="1:5" ht="26.25" customHeight="1">
      <c r="A1" s="53" t="s">
        <v>111</v>
      </c>
      <c r="B1" s="54"/>
      <c r="C1" s="54"/>
    </row>
    <row r="2" spans="1:5" ht="45.75" customHeight="1">
      <c r="A2" s="104" t="s">
        <v>112</v>
      </c>
      <c r="B2" s="104"/>
      <c r="C2" s="104"/>
      <c r="D2" s="55"/>
      <c r="E2" s="55"/>
    </row>
    <row r="3" spans="1:5" ht="20.25" customHeight="1">
      <c r="C3" s="56" t="s">
        <v>2</v>
      </c>
    </row>
    <row r="4" spans="1:5" ht="23.25" customHeight="1">
      <c r="A4" s="57" t="s">
        <v>113</v>
      </c>
      <c r="B4" s="57" t="s">
        <v>6</v>
      </c>
      <c r="C4" s="57" t="s">
        <v>114</v>
      </c>
    </row>
    <row r="5" spans="1:5" ht="23.25" customHeight="1">
      <c r="A5" s="58" t="s">
        <v>115</v>
      </c>
      <c r="B5" s="58">
        <f>SUM(B6:B16)</f>
        <v>605.08000000000004</v>
      </c>
      <c r="C5" s="58"/>
    </row>
    <row r="6" spans="1:5" ht="23.25" customHeight="1">
      <c r="A6" s="58" t="s">
        <v>116</v>
      </c>
      <c r="B6" s="58">
        <v>182.84</v>
      </c>
      <c r="C6" s="58"/>
    </row>
    <row r="7" spans="1:5" ht="23.25" customHeight="1">
      <c r="A7" s="58" t="s">
        <v>117</v>
      </c>
      <c r="B7" s="58">
        <v>73.540000000000006</v>
      </c>
      <c r="C7" s="58"/>
    </row>
    <row r="8" spans="1:5" ht="23.25" customHeight="1">
      <c r="A8" s="58" t="s">
        <v>118</v>
      </c>
      <c r="B8" s="58">
        <v>15.24</v>
      </c>
      <c r="C8" s="58"/>
    </row>
    <row r="9" spans="1:5" ht="23.25" customHeight="1">
      <c r="A9" s="58" t="s">
        <v>119</v>
      </c>
      <c r="B9" s="59">
        <v>89</v>
      </c>
      <c r="C9" s="58"/>
    </row>
    <row r="10" spans="1:5" ht="23.25" customHeight="1">
      <c r="A10" s="58" t="s">
        <v>120</v>
      </c>
      <c r="B10" s="58">
        <v>67.48</v>
      </c>
      <c r="C10" s="58"/>
    </row>
    <row r="11" spans="1:5" ht="23.25" customHeight="1">
      <c r="A11" s="58" t="s">
        <v>121</v>
      </c>
      <c r="B11" s="58"/>
      <c r="C11" s="58"/>
    </row>
    <row r="12" spans="1:5" ht="23.25" customHeight="1">
      <c r="A12" s="58" t="s">
        <v>122</v>
      </c>
      <c r="B12" s="58">
        <v>20.239999999999998</v>
      </c>
      <c r="C12" s="58"/>
    </row>
    <row r="13" spans="1:5" ht="23.25" customHeight="1">
      <c r="A13" s="58" t="s">
        <v>123</v>
      </c>
      <c r="B13" s="58"/>
      <c r="C13" s="58"/>
    </row>
    <row r="14" spans="1:5" ht="23.25" customHeight="1">
      <c r="A14" s="58" t="s">
        <v>124</v>
      </c>
      <c r="B14" s="58">
        <v>0.85</v>
      </c>
      <c r="C14" s="58"/>
    </row>
    <row r="15" spans="1:5" ht="23.25" customHeight="1">
      <c r="A15" s="58" t="s">
        <v>125</v>
      </c>
      <c r="B15" s="58">
        <v>26.99</v>
      </c>
      <c r="C15" s="58"/>
    </row>
    <row r="16" spans="1:5" ht="23.25" customHeight="1">
      <c r="A16" s="58" t="s">
        <v>126</v>
      </c>
      <c r="B16" s="60">
        <v>128.9</v>
      </c>
      <c r="C16" s="58"/>
    </row>
    <row r="17" spans="1:3" ht="23.25" customHeight="1">
      <c r="A17" s="58" t="s">
        <v>127</v>
      </c>
      <c r="B17" s="58">
        <f>SUM(B18:B44)</f>
        <v>218.48</v>
      </c>
      <c r="C17" s="58"/>
    </row>
    <row r="18" spans="1:3" ht="23.25" customHeight="1">
      <c r="A18" s="58" t="s">
        <v>128</v>
      </c>
      <c r="B18" s="58">
        <v>75.98</v>
      </c>
      <c r="C18" s="58"/>
    </row>
    <row r="19" spans="1:3" ht="23.25" customHeight="1">
      <c r="A19" s="58" t="s">
        <v>129</v>
      </c>
      <c r="B19" s="59">
        <v>25</v>
      </c>
      <c r="C19" s="58"/>
    </row>
    <row r="20" spans="1:3" ht="23.25" customHeight="1">
      <c r="A20" s="58" t="s">
        <v>130</v>
      </c>
      <c r="B20" s="59"/>
      <c r="C20" s="58"/>
    </row>
    <row r="21" spans="1:3" ht="23.25" customHeight="1">
      <c r="A21" s="58" t="s">
        <v>131</v>
      </c>
      <c r="B21" s="59"/>
      <c r="C21" s="58"/>
    </row>
    <row r="22" spans="1:3" ht="23.25" customHeight="1">
      <c r="A22" s="58" t="s">
        <v>132</v>
      </c>
      <c r="B22" s="59">
        <v>3</v>
      </c>
      <c r="C22" s="58"/>
    </row>
    <row r="23" spans="1:3" ht="23.25" customHeight="1">
      <c r="A23" s="58" t="s">
        <v>133</v>
      </c>
      <c r="B23" s="58"/>
      <c r="C23" s="58"/>
    </row>
    <row r="24" spans="1:3" ht="23.25" customHeight="1">
      <c r="A24" s="58" t="s">
        <v>134</v>
      </c>
      <c r="B24" s="58"/>
      <c r="C24" s="58"/>
    </row>
    <row r="25" spans="1:3" ht="23.25" customHeight="1">
      <c r="A25" s="58" t="s">
        <v>135</v>
      </c>
      <c r="B25" s="58"/>
      <c r="C25" s="58"/>
    </row>
    <row r="26" spans="1:3" ht="23.25" customHeight="1">
      <c r="A26" s="58" t="s">
        <v>136</v>
      </c>
      <c r="B26" s="59">
        <v>2</v>
      </c>
      <c r="C26" s="58"/>
    </row>
    <row r="27" spans="1:3" ht="23.25" customHeight="1">
      <c r="A27" s="58" t="s">
        <v>137</v>
      </c>
      <c r="B27" s="59">
        <v>15</v>
      </c>
      <c r="C27" s="58"/>
    </row>
    <row r="28" spans="1:3" ht="23.25" customHeight="1">
      <c r="A28" s="58" t="s">
        <v>138</v>
      </c>
      <c r="B28" s="59"/>
      <c r="C28" s="58"/>
    </row>
    <row r="29" spans="1:3" ht="23.25" customHeight="1">
      <c r="A29" s="58" t="s">
        <v>139</v>
      </c>
      <c r="B29" s="59">
        <v>63</v>
      </c>
      <c r="C29" s="58"/>
    </row>
    <row r="30" spans="1:3" ht="23.25" customHeight="1">
      <c r="A30" s="58" t="s">
        <v>140</v>
      </c>
      <c r="B30" s="59"/>
      <c r="C30" s="58"/>
    </row>
    <row r="31" spans="1:3" ht="23.25" customHeight="1">
      <c r="A31" s="58" t="s">
        <v>141</v>
      </c>
      <c r="B31" s="59"/>
      <c r="C31" s="58"/>
    </row>
    <row r="32" spans="1:3" ht="23.25" customHeight="1">
      <c r="A32" s="58" t="s">
        <v>142</v>
      </c>
      <c r="B32" s="59"/>
      <c r="C32" s="58"/>
    </row>
    <row r="33" spans="1:3" ht="23.25" customHeight="1">
      <c r="A33" s="58" t="s">
        <v>143</v>
      </c>
      <c r="B33" s="59"/>
      <c r="C33" s="58"/>
    </row>
    <row r="34" spans="1:3" ht="23.25" customHeight="1">
      <c r="A34" s="58" t="s">
        <v>144</v>
      </c>
      <c r="B34" s="59"/>
      <c r="C34" s="58"/>
    </row>
    <row r="35" spans="1:3" ht="23.25" customHeight="1">
      <c r="A35" s="58" t="s">
        <v>145</v>
      </c>
      <c r="B35" s="59"/>
      <c r="C35" s="58"/>
    </row>
    <row r="36" spans="1:3" ht="23.25" customHeight="1">
      <c r="A36" s="58" t="s">
        <v>146</v>
      </c>
      <c r="B36" s="59"/>
      <c r="C36" s="58"/>
    </row>
    <row r="37" spans="1:3" ht="23.25" customHeight="1">
      <c r="A37" s="58" t="s">
        <v>147</v>
      </c>
      <c r="B37" s="59">
        <v>1</v>
      </c>
      <c r="C37" s="58"/>
    </row>
    <row r="38" spans="1:3" ht="23.25" customHeight="1">
      <c r="A38" s="58" t="s">
        <v>148</v>
      </c>
      <c r="B38" s="58"/>
      <c r="C38" s="58"/>
    </row>
    <row r="39" spans="1:3" ht="23.25" customHeight="1">
      <c r="A39" s="58" t="s">
        <v>149</v>
      </c>
      <c r="B39" s="58">
        <v>3.22</v>
      </c>
      <c r="C39" s="58"/>
    </row>
    <row r="40" spans="1:3" ht="23.25" customHeight="1">
      <c r="A40" s="58" t="s">
        <v>150</v>
      </c>
      <c r="B40" s="59">
        <v>6.4</v>
      </c>
      <c r="C40" s="58"/>
    </row>
    <row r="41" spans="1:3" ht="23.25" customHeight="1">
      <c r="A41" s="58" t="s">
        <v>151</v>
      </c>
      <c r="B41" s="58"/>
      <c r="C41" s="58"/>
    </row>
    <row r="42" spans="1:3" ht="23.25" customHeight="1">
      <c r="A42" s="58" t="s">
        <v>152</v>
      </c>
      <c r="B42" s="58">
        <v>11.88</v>
      </c>
      <c r="C42" s="58"/>
    </row>
    <row r="43" spans="1:3" ht="23.25" customHeight="1">
      <c r="A43" s="58" t="s">
        <v>153</v>
      </c>
      <c r="B43" s="58"/>
      <c r="C43" s="58"/>
    </row>
    <row r="44" spans="1:3" ht="23.25" customHeight="1">
      <c r="A44" s="61" t="s">
        <v>154</v>
      </c>
      <c r="B44" s="59">
        <v>12</v>
      </c>
      <c r="C44" s="58"/>
    </row>
    <row r="45" spans="1:3" ht="23.25" customHeight="1">
      <c r="A45" s="58" t="s">
        <v>155</v>
      </c>
      <c r="B45" s="59">
        <f>SUM(B46:B56)</f>
        <v>24.4</v>
      </c>
      <c r="C45" s="58"/>
    </row>
    <row r="46" spans="1:3" ht="23.25" customHeight="1">
      <c r="A46" s="58" t="s">
        <v>156</v>
      </c>
      <c r="B46" s="58"/>
      <c r="C46" s="58"/>
    </row>
    <row r="47" spans="1:3" ht="23.25" customHeight="1">
      <c r="A47" s="58" t="s">
        <v>157</v>
      </c>
      <c r="B47" s="58"/>
      <c r="C47" s="58"/>
    </row>
    <row r="48" spans="1:3" ht="23.25" customHeight="1">
      <c r="A48" s="58" t="s">
        <v>158</v>
      </c>
      <c r="B48" s="58"/>
      <c r="C48" s="58"/>
    </row>
    <row r="49" spans="1:3" ht="23.25" customHeight="1">
      <c r="A49" s="58" t="s">
        <v>159</v>
      </c>
      <c r="B49" s="58"/>
      <c r="C49" s="58"/>
    </row>
    <row r="50" spans="1:3" ht="23.25" customHeight="1">
      <c r="A50" s="58" t="s">
        <v>160</v>
      </c>
      <c r="B50" s="59">
        <v>24.4</v>
      </c>
      <c r="C50" s="58"/>
    </row>
    <row r="51" spans="1:3" ht="23.25" customHeight="1">
      <c r="A51" s="58" t="s">
        <v>161</v>
      </c>
      <c r="B51" s="58"/>
      <c r="C51" s="58"/>
    </row>
    <row r="52" spans="1:3" ht="23.25" customHeight="1">
      <c r="A52" s="58" t="s">
        <v>162</v>
      </c>
      <c r="B52" s="58"/>
      <c r="C52" s="58"/>
    </row>
    <row r="53" spans="1:3" ht="23.25" customHeight="1">
      <c r="A53" s="58" t="s">
        <v>163</v>
      </c>
      <c r="B53" s="58"/>
      <c r="C53" s="58"/>
    </row>
    <row r="54" spans="1:3" ht="23.25" customHeight="1">
      <c r="A54" s="58" t="s">
        <v>164</v>
      </c>
      <c r="B54" s="58"/>
      <c r="C54" s="58"/>
    </row>
    <row r="55" spans="1:3" ht="23.25" customHeight="1">
      <c r="A55" s="58" t="s">
        <v>165</v>
      </c>
      <c r="B55" s="58"/>
      <c r="C55" s="58"/>
    </row>
    <row r="56" spans="1:3" ht="23.25" customHeight="1">
      <c r="A56" s="58" t="s">
        <v>166</v>
      </c>
      <c r="B56" s="58"/>
      <c r="C56" s="58"/>
    </row>
    <row r="57" spans="1:3" ht="23.25" customHeight="1">
      <c r="A57" s="57" t="s">
        <v>46</v>
      </c>
      <c r="B57" s="58">
        <f>SUM(B5+B17+B45)</f>
        <v>847.96</v>
      </c>
      <c r="C57" s="58"/>
    </row>
  </sheetData>
  <mergeCells count="1">
    <mergeCell ref="A2:C2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>
      <selection activeCell="B17" sqref="B17"/>
    </sheetView>
  </sheetViews>
  <sheetFormatPr defaultColWidth="6.875" defaultRowHeight="11.25"/>
  <cols>
    <col min="1" max="1" width="18.125" style="43" customWidth="1"/>
    <col min="2" max="2" width="15.375" style="43" customWidth="1"/>
    <col min="3" max="11" width="9.875" style="43" customWidth="1"/>
    <col min="12" max="16384" width="6.875" style="43"/>
  </cols>
  <sheetData>
    <row r="1" spans="1:11" ht="16.5" customHeight="1">
      <c r="A1" s="44" t="s">
        <v>167</v>
      </c>
      <c r="B1" s="45"/>
      <c r="C1" s="45"/>
      <c r="D1" s="45"/>
      <c r="E1" s="45"/>
      <c r="F1" s="45"/>
      <c r="G1" s="45"/>
      <c r="H1" s="45"/>
      <c r="I1" s="45"/>
      <c r="J1" s="50"/>
      <c r="K1" s="50"/>
    </row>
    <row r="2" spans="1:11" ht="16.5" customHeight="1">
      <c r="A2" s="45"/>
      <c r="B2" s="45"/>
      <c r="C2" s="45"/>
      <c r="D2" s="45"/>
      <c r="E2" s="45"/>
      <c r="F2" s="45"/>
      <c r="G2" s="45"/>
      <c r="H2" s="45"/>
      <c r="I2" s="45"/>
      <c r="J2" s="50"/>
      <c r="K2" s="50"/>
    </row>
    <row r="3" spans="1:11" ht="29.25" customHeight="1">
      <c r="A3" s="98" t="s">
        <v>168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6.25" customHeight="1">
      <c r="A4" s="30"/>
      <c r="B4" s="30"/>
      <c r="C4" s="30"/>
      <c r="D4" s="30"/>
      <c r="E4" s="30"/>
      <c r="F4" s="30"/>
      <c r="G4" s="30"/>
      <c r="H4" s="30"/>
      <c r="I4" s="30"/>
      <c r="J4" s="105" t="s">
        <v>2</v>
      </c>
      <c r="K4" s="105"/>
    </row>
    <row r="5" spans="1:11" ht="26.25" customHeight="1">
      <c r="A5" s="90" t="s">
        <v>39</v>
      </c>
      <c r="B5" s="90"/>
      <c r="C5" s="90" t="s">
        <v>108</v>
      </c>
      <c r="D5" s="90"/>
      <c r="E5" s="90"/>
      <c r="F5" s="90" t="s">
        <v>109</v>
      </c>
      <c r="G5" s="90"/>
      <c r="H5" s="90"/>
      <c r="I5" s="90" t="s">
        <v>169</v>
      </c>
      <c r="J5" s="90"/>
      <c r="K5" s="90"/>
    </row>
    <row r="6" spans="1:11" s="42" customFormat="1" ht="27.75" customHeight="1">
      <c r="A6" s="46" t="s">
        <v>44</v>
      </c>
      <c r="B6" s="46" t="s">
        <v>45</v>
      </c>
      <c r="C6" s="46" t="s">
        <v>46</v>
      </c>
      <c r="D6" s="46" t="s">
        <v>99</v>
      </c>
      <c r="E6" s="46" t="s">
        <v>100</v>
      </c>
      <c r="F6" s="46" t="s">
        <v>46</v>
      </c>
      <c r="G6" s="46" t="s">
        <v>99</v>
      </c>
      <c r="H6" s="46" t="s">
        <v>100</v>
      </c>
      <c r="I6" s="46" t="s">
        <v>46</v>
      </c>
      <c r="J6" s="46" t="s">
        <v>99</v>
      </c>
      <c r="K6" s="46" t="s">
        <v>100</v>
      </c>
    </row>
    <row r="7" spans="1:11" s="42" customFormat="1" ht="30" customHeight="1">
      <c r="A7" s="47"/>
      <c r="B7" s="48"/>
      <c r="C7" s="48"/>
      <c r="D7" s="48"/>
      <c r="E7" s="48"/>
      <c r="F7" s="48"/>
      <c r="G7" s="48"/>
      <c r="H7" s="48"/>
      <c r="I7" s="48"/>
      <c r="J7" s="51"/>
      <c r="K7" s="51"/>
    </row>
    <row r="8" spans="1:11" s="42" customFormat="1" ht="30" customHeight="1">
      <c r="A8" s="47"/>
      <c r="B8" s="48"/>
      <c r="C8" s="48"/>
      <c r="D8" s="48"/>
      <c r="E8" s="48"/>
      <c r="F8" s="48"/>
      <c r="G8" s="48"/>
      <c r="H8" s="48"/>
      <c r="I8" s="48"/>
      <c r="J8" s="51"/>
      <c r="K8" s="51"/>
    </row>
    <row r="9" spans="1:11" s="42" customFormat="1" ht="30" customHeight="1">
      <c r="A9" s="47"/>
      <c r="B9" s="48"/>
      <c r="C9" s="48"/>
      <c r="D9" s="48"/>
      <c r="E9" s="48"/>
      <c r="F9" s="48"/>
      <c r="G9" s="48"/>
      <c r="H9" s="48"/>
      <c r="I9" s="48"/>
      <c r="J9" s="51"/>
      <c r="K9" s="51"/>
    </row>
    <row r="10" spans="1:11" s="42" customFormat="1" ht="30" customHeight="1">
      <c r="A10" s="47"/>
      <c r="B10" s="48"/>
      <c r="C10" s="48"/>
      <c r="D10" s="48"/>
      <c r="E10" s="48"/>
      <c r="F10" s="48"/>
      <c r="G10" s="48"/>
      <c r="H10" s="48"/>
      <c r="I10" s="48"/>
      <c r="J10" s="51"/>
      <c r="K10" s="51"/>
    </row>
    <row r="11" spans="1:11" customFormat="1" ht="30" customHeight="1">
      <c r="A11" s="47"/>
      <c r="B11" s="49"/>
      <c r="C11" s="49"/>
      <c r="D11" s="49"/>
      <c r="E11" s="49"/>
      <c r="F11" s="49"/>
      <c r="G11" s="49"/>
      <c r="H11" s="49"/>
      <c r="I11" s="49"/>
      <c r="J11" s="52"/>
      <c r="K11" s="52"/>
    </row>
    <row r="12" spans="1:11" customFormat="1" ht="30" customHeight="1">
      <c r="A12" s="47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customFormat="1" ht="30" customHeight="1">
      <c r="A13" s="47"/>
      <c r="B13" s="48"/>
      <c r="C13" s="48"/>
      <c r="D13" s="48"/>
      <c r="E13" s="48"/>
      <c r="F13" s="48"/>
      <c r="G13" s="48"/>
      <c r="H13" s="48"/>
      <c r="I13" s="48"/>
      <c r="J13" s="38"/>
      <c r="K13" s="38"/>
    </row>
    <row r="14" spans="1:11" ht="30" customHeight="1">
      <c r="A14" s="47"/>
      <c r="B14" s="38"/>
      <c r="C14" s="38"/>
      <c r="D14" s="38"/>
      <c r="E14" s="38"/>
      <c r="F14" s="38"/>
      <c r="G14" s="38"/>
      <c r="H14" s="38"/>
      <c r="I14" s="48"/>
      <c r="J14" s="38"/>
      <c r="K14" s="38"/>
    </row>
    <row r="15" spans="1:11" ht="30" customHeight="1">
      <c r="A15" s="47"/>
      <c r="B15" s="48"/>
      <c r="C15" s="48"/>
      <c r="D15" s="48"/>
      <c r="E15" s="48"/>
      <c r="F15" s="48"/>
      <c r="G15" s="48"/>
      <c r="H15" s="48"/>
      <c r="I15" s="48"/>
      <c r="J15" s="38"/>
      <c r="K15" s="38"/>
    </row>
    <row r="16" spans="1:11" ht="30" customHeight="1">
      <c r="A16" s="47"/>
      <c r="B16" s="48"/>
      <c r="C16" s="48"/>
      <c r="D16" s="48"/>
      <c r="E16" s="48"/>
      <c r="F16" s="48"/>
      <c r="G16" s="48"/>
      <c r="H16" s="48"/>
      <c r="I16" s="48"/>
      <c r="J16" s="38"/>
      <c r="K16" s="38"/>
    </row>
    <row r="17" spans="1:11" ht="30" customHeight="1">
      <c r="A17" s="47"/>
      <c r="B17" s="48"/>
      <c r="C17" s="48"/>
      <c r="D17" s="48"/>
      <c r="E17" s="48"/>
      <c r="F17" s="48"/>
      <c r="G17" s="48"/>
      <c r="H17" s="48"/>
      <c r="I17" s="48"/>
      <c r="J17" s="38"/>
      <c r="K17" s="38"/>
    </row>
  </sheetData>
  <mergeCells count="6">
    <mergeCell ref="A3:K3"/>
    <mergeCell ref="J4:K4"/>
    <mergeCell ref="A5:B5"/>
    <mergeCell ref="C5:E5"/>
    <mergeCell ref="F5:H5"/>
    <mergeCell ref="I5:K5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fitToHeight="5" orientation="landscape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30" t="s">
        <v>170</v>
      </c>
    </row>
    <row r="2" spans="1:2" ht="19.5" customHeight="1">
      <c r="A2" s="31"/>
      <c r="B2" s="32"/>
    </row>
    <row r="3" spans="1:2" ht="30" customHeight="1">
      <c r="A3" s="88" t="s">
        <v>171</v>
      </c>
      <c r="B3" s="88"/>
    </row>
    <row r="4" spans="1:2" ht="16.5" customHeight="1">
      <c r="A4" s="33"/>
      <c r="B4" s="34" t="s">
        <v>2</v>
      </c>
    </row>
    <row r="5" spans="1:2" ht="38.25" customHeight="1">
      <c r="A5" s="35" t="s">
        <v>5</v>
      </c>
      <c r="B5" s="35" t="s">
        <v>109</v>
      </c>
    </row>
    <row r="6" spans="1:2" ht="38.25" customHeight="1">
      <c r="A6" s="36" t="s">
        <v>172</v>
      </c>
      <c r="B6" s="37">
        <v>15</v>
      </c>
    </row>
    <row r="7" spans="1:2" ht="38.25" customHeight="1">
      <c r="A7" s="38" t="s">
        <v>173</v>
      </c>
      <c r="B7" s="65">
        <v>0</v>
      </c>
    </row>
    <row r="8" spans="1:2" ht="38.25" customHeight="1">
      <c r="A8" s="38" t="s">
        <v>174</v>
      </c>
      <c r="B8" s="65">
        <v>0</v>
      </c>
    </row>
    <row r="9" spans="1:2" ht="38.25" customHeight="1">
      <c r="A9" s="39" t="s">
        <v>175</v>
      </c>
      <c r="B9" s="37">
        <v>15</v>
      </c>
    </row>
    <row r="10" spans="1:2" ht="38.25" customHeight="1">
      <c r="A10" s="40" t="s">
        <v>176</v>
      </c>
      <c r="B10" s="37">
        <v>15</v>
      </c>
    </row>
    <row r="11" spans="1:2" ht="38.25" customHeight="1">
      <c r="A11" s="41" t="s">
        <v>177</v>
      </c>
      <c r="B11" s="65">
        <v>0</v>
      </c>
    </row>
    <row r="12" spans="1:2" ht="91.5" customHeight="1">
      <c r="A12" s="106" t="s">
        <v>178</v>
      </c>
      <c r="B12" s="106"/>
    </row>
  </sheetData>
  <mergeCells count="2">
    <mergeCell ref="A3:B3"/>
    <mergeCell ref="A12:B12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G12" sqref="G12"/>
    </sheetView>
  </sheetViews>
  <sheetFormatPr defaultColWidth="9" defaultRowHeight="14.25"/>
  <cols>
    <col min="1" max="1" width="14.25" customWidth="1"/>
    <col min="2" max="4" width="8.75" customWidth="1"/>
  </cols>
  <sheetData>
    <row r="1" spans="1:14" ht="31.5" customHeight="1">
      <c r="A1" s="1" t="s">
        <v>179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28"/>
    </row>
    <row r="2" spans="1:14" ht="33" customHeight="1">
      <c r="A2" s="107" t="s">
        <v>180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26.25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2.5" customHeight="1">
      <c r="A4" s="112" t="s">
        <v>181</v>
      </c>
      <c r="B4" s="115" t="s">
        <v>182</v>
      </c>
      <c r="C4" s="115" t="s">
        <v>183</v>
      </c>
      <c r="D4" s="115" t="s">
        <v>184</v>
      </c>
      <c r="E4" s="6" t="s">
        <v>185</v>
      </c>
      <c r="F4" s="6"/>
      <c r="G4" s="6"/>
      <c r="H4" s="6"/>
      <c r="I4" s="6"/>
      <c r="J4" s="6"/>
      <c r="K4" s="6"/>
      <c r="L4" s="6"/>
      <c r="M4" s="6"/>
      <c r="N4" s="119" t="s">
        <v>186</v>
      </c>
    </row>
    <row r="5" spans="1:14" ht="37.5" customHeight="1">
      <c r="A5" s="113"/>
      <c r="B5" s="115"/>
      <c r="C5" s="115"/>
      <c r="D5" s="115"/>
      <c r="E5" s="116" t="s">
        <v>187</v>
      </c>
      <c r="F5" s="6" t="s">
        <v>40</v>
      </c>
      <c r="G5" s="6"/>
      <c r="H5" s="6"/>
      <c r="I5" s="6"/>
      <c r="J5" s="29"/>
      <c r="K5" s="29"/>
      <c r="L5" s="117" t="s">
        <v>188</v>
      </c>
      <c r="M5" s="117" t="s">
        <v>189</v>
      </c>
      <c r="N5" s="120"/>
    </row>
    <row r="6" spans="1:14" ht="78.75" customHeight="1">
      <c r="A6" s="114"/>
      <c r="B6" s="115"/>
      <c r="C6" s="115"/>
      <c r="D6" s="115"/>
      <c r="E6" s="116"/>
      <c r="F6" s="8" t="s">
        <v>190</v>
      </c>
      <c r="G6" s="7" t="s">
        <v>191</v>
      </c>
      <c r="H6" s="7" t="s">
        <v>192</v>
      </c>
      <c r="I6" s="7" t="s">
        <v>193</v>
      </c>
      <c r="J6" s="7" t="s">
        <v>194</v>
      </c>
      <c r="K6" s="14" t="s">
        <v>195</v>
      </c>
      <c r="L6" s="118"/>
      <c r="M6" s="118"/>
      <c r="N6" s="121"/>
    </row>
    <row r="7" spans="1:14" ht="24" customHeight="1">
      <c r="A7" s="18" t="s">
        <v>196</v>
      </c>
      <c r="B7" s="19" t="s">
        <v>197</v>
      </c>
      <c r="C7" s="19" t="s">
        <v>198</v>
      </c>
      <c r="D7" s="20">
        <v>30</v>
      </c>
      <c r="E7" s="21">
        <v>1.5</v>
      </c>
      <c r="F7" s="21">
        <v>1.5</v>
      </c>
      <c r="G7" s="21">
        <v>1.5</v>
      </c>
      <c r="H7" s="19"/>
      <c r="I7" s="19"/>
      <c r="J7" s="19"/>
      <c r="K7" s="19"/>
      <c r="L7" s="19"/>
      <c r="M7" s="19"/>
      <c r="N7" s="19"/>
    </row>
    <row r="8" spans="1:14" ht="24" customHeight="1">
      <c r="A8" s="22" t="s">
        <v>199</v>
      </c>
      <c r="B8" s="23" t="s">
        <v>200</v>
      </c>
      <c r="C8" s="24" t="s">
        <v>201</v>
      </c>
      <c r="D8" s="25">
        <v>8</v>
      </c>
      <c r="E8" s="26">
        <v>5.5</v>
      </c>
      <c r="F8" s="26">
        <v>5.5</v>
      </c>
      <c r="G8" s="26">
        <v>5.5</v>
      </c>
      <c r="H8" s="26"/>
      <c r="I8" s="26"/>
      <c r="J8" s="26"/>
      <c r="K8" s="26"/>
      <c r="L8" s="26"/>
      <c r="M8" s="26"/>
      <c r="N8" s="27"/>
    </row>
    <row r="9" spans="1:14" ht="24" customHeight="1">
      <c r="A9" s="22" t="s">
        <v>202</v>
      </c>
      <c r="B9" s="23" t="s">
        <v>203</v>
      </c>
      <c r="C9" s="24" t="s">
        <v>201</v>
      </c>
      <c r="D9" s="25">
        <v>15</v>
      </c>
      <c r="E9" s="26">
        <v>7.5</v>
      </c>
      <c r="F9" s="26">
        <v>7.5</v>
      </c>
      <c r="G9" s="26">
        <v>7.5</v>
      </c>
      <c r="H9" s="26"/>
      <c r="I9" s="26"/>
      <c r="J9" s="26"/>
      <c r="K9" s="26"/>
      <c r="L9" s="26"/>
      <c r="M9" s="26"/>
      <c r="N9" s="27"/>
    </row>
    <row r="10" spans="1:14" ht="24" customHeight="1">
      <c r="A10" s="22" t="s">
        <v>196</v>
      </c>
      <c r="B10" s="23" t="s">
        <v>204</v>
      </c>
      <c r="C10" s="19" t="s">
        <v>198</v>
      </c>
      <c r="D10" s="25">
        <v>60</v>
      </c>
      <c r="E10" s="26">
        <v>2.5</v>
      </c>
      <c r="F10" s="26">
        <v>2.5</v>
      </c>
      <c r="G10" s="26">
        <v>2.5</v>
      </c>
      <c r="H10" s="26"/>
      <c r="I10" s="26"/>
      <c r="J10" s="26"/>
      <c r="K10" s="26"/>
      <c r="L10" s="26"/>
      <c r="M10" s="26"/>
      <c r="N10" s="27"/>
    </row>
    <row r="11" spans="1:14" ht="24" customHeight="1">
      <c r="A11" s="22" t="s">
        <v>205</v>
      </c>
      <c r="B11" s="23" t="s">
        <v>206</v>
      </c>
      <c r="C11" s="24" t="s">
        <v>201</v>
      </c>
      <c r="D11" s="25">
        <v>5</v>
      </c>
      <c r="E11" s="26">
        <v>0.75</v>
      </c>
      <c r="F11" s="26">
        <v>0.75</v>
      </c>
      <c r="G11" s="26">
        <v>0.75</v>
      </c>
      <c r="H11" s="26"/>
      <c r="I11" s="26"/>
      <c r="J11" s="26"/>
      <c r="K11" s="26"/>
      <c r="L11" s="26"/>
      <c r="M11" s="26"/>
      <c r="N11" s="27"/>
    </row>
    <row r="12" spans="1:14" ht="24" customHeight="1">
      <c r="A12" s="22"/>
      <c r="B12" s="23"/>
      <c r="C12" s="27"/>
      <c r="D12" s="27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4" ht="24" customHeight="1">
      <c r="A13" s="22"/>
      <c r="B13" s="23"/>
      <c r="C13" s="27"/>
      <c r="D13" s="27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24" customHeight="1">
      <c r="A14" s="22"/>
      <c r="B14" s="23"/>
      <c r="C14" s="27"/>
      <c r="D14" s="27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ht="24" customHeight="1">
      <c r="A15" s="22"/>
      <c r="B15" s="23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1:14" ht="24" customHeight="1">
      <c r="A16" s="109" t="s">
        <v>207</v>
      </c>
      <c r="B16" s="110"/>
      <c r="C16" s="110"/>
      <c r="D16" s="111"/>
      <c r="E16" s="26">
        <f>SUM(E7:E15)</f>
        <v>17.75</v>
      </c>
      <c r="F16" s="26">
        <f>SUM(F7:F15)</f>
        <v>17.75</v>
      </c>
      <c r="G16" s="26">
        <f>SUM(G7:G15)</f>
        <v>17.75</v>
      </c>
      <c r="H16" s="26"/>
      <c r="I16" s="26"/>
      <c r="J16" s="26"/>
      <c r="K16" s="26"/>
      <c r="L16" s="26"/>
      <c r="M16" s="26"/>
      <c r="N16" s="2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honeticPr fontId="13" type="noConversion"/>
  <printOptions horizontalCentered="1"/>
  <pageMargins left="0.59027777777777801" right="0.59027777777777801" top="0.78680555555555598" bottom="0.59027777777777801" header="0.51180555555555596" footer="0.51180555555555596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附件1!Print_Titles</vt:lpstr>
      <vt:lpstr>附件4!Print_Titles</vt:lpstr>
      <vt:lpstr>附件6!Print_Titles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lastPrinted>2018-05-02T01:30:00Z</cp:lastPrinted>
  <dcterms:created xsi:type="dcterms:W3CDTF">1996-12-17T01:32:00Z</dcterms:created>
  <dcterms:modified xsi:type="dcterms:W3CDTF">2018-05-15T10:15:33Z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