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2950" windowHeight="9540" activeTab="6"/>
  </bookViews>
  <sheets>
    <sheet name="附件1" sheetId="1" r:id="rId1"/>
    <sheet name="附件2" sheetId="8" r:id="rId2"/>
    <sheet name="附件3" sheetId="9" r:id="rId3"/>
    <sheet name="附件4" sheetId="12" r:id="rId4"/>
    <sheet name="附件5" sheetId="2" r:id="rId5"/>
    <sheet name="附件6" sheetId="6" r:id="rId6"/>
    <sheet name="附件7" sheetId="13" r:id="rId7"/>
    <sheet name="附件8" sheetId="3" r:id="rId8"/>
    <sheet name="附件9" sheetId="4" r:id="rId9"/>
    <sheet name="附件10" sheetId="11" r:id="rId10"/>
  </sheets>
  <definedNames>
    <definedName name="_xlnm.Print_Titles" localSheetId="0">附件1!$1:$7</definedName>
    <definedName name="_xlnm.Print_Titles" localSheetId="3">附件4!$1:$7</definedName>
    <definedName name="_xlnm.Print_Titles" localSheetId="5">附件6!$1:$4</definedName>
  </definedNames>
  <calcPr calcId="144525" fullCalcOnLoad="1" iterate="1"/>
</workbook>
</file>

<file path=xl/calcChain.xml><?xml version="1.0" encoding="utf-8"?>
<calcChain xmlns="http://schemas.openxmlformats.org/spreadsheetml/2006/main">
  <c r="G17" i="2"/>
  <c r="F17"/>
  <c r="C17"/>
  <c r="J16"/>
  <c r="I16"/>
  <c r="J15"/>
  <c r="I15"/>
  <c r="J14"/>
  <c r="I14"/>
  <c r="J13"/>
  <c r="I13"/>
  <c r="J11"/>
  <c r="I11"/>
  <c r="J10"/>
  <c r="I10"/>
  <c r="J9"/>
  <c r="I9"/>
  <c r="J8"/>
  <c r="I8"/>
  <c r="J7"/>
  <c r="I7"/>
  <c r="E29" i="12"/>
  <c r="D29"/>
  <c r="B29"/>
  <c r="G29" i="1"/>
  <c r="F29"/>
  <c r="D29"/>
  <c r="C29"/>
  <c r="B29"/>
  <c r="H25"/>
  <c r="H18"/>
  <c r="H15"/>
  <c r="D8"/>
</calcChain>
</file>

<file path=xl/sharedStrings.xml><?xml version="1.0" encoding="utf-8"?>
<sst xmlns="http://schemas.openxmlformats.org/spreadsheetml/2006/main" count="277" uniqueCount="165">
  <si>
    <t>附件1</t>
  </si>
  <si>
    <t>孝义市城市拆迁改造管理中心2018年部门收支总表</t>
  </si>
  <si>
    <t>单位：万元</t>
  </si>
  <si>
    <t>收      入</t>
  </si>
  <si>
    <t>支      出</t>
  </si>
  <si>
    <t>项 目</t>
  </si>
  <si>
    <t>预算数</t>
  </si>
  <si>
    <t>项  目</t>
  </si>
  <si>
    <t>2017年</t>
  </si>
  <si>
    <t>2018年</t>
  </si>
  <si>
    <t>2018年比2017年增减%</t>
  </si>
  <si>
    <t>一、一般公共预算收入</t>
  </si>
  <si>
    <t>一、一般公共服务支出</t>
  </si>
  <si>
    <t>二、纳入预算管理的政府性基金收入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</si>
  <si>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</si>
  <si>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</si>
  <si>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</si>
  <si>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</si>
  <si>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</si>
  <si>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</si>
  <si>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</si>
  <si>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七、文化体育与传媒支出</t>
  </si>
  <si>
    <t>八、社会保障和就业支出</t>
  </si>
  <si>
    <t>十、医疗卫生与计划生育支出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</si>
  <si>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</si>
  <si>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</si>
  <si>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</si>
  <si>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</si>
  <si>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</si>
  <si>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</si>
  <si>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</si>
  <si>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二十、国土海洋气象等支出</t>
  </si>
  <si>
    <t>二十一、住房保障支出</t>
  </si>
  <si>
    <t>二十二、粮油物资储备支出</t>
  </si>
  <si>
    <t>二十九、其他支出</t>
  </si>
  <si>
    <t>本年收入合计</t>
  </si>
  <si>
    <t>本年支出合计</t>
  </si>
  <si>
    <t>附件2</t>
  </si>
  <si>
    <t>孝义市城市拆迁改造管理中心2018年部门收入总表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</si>
  <si>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</si>
  <si>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</si>
  <si>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</si>
  <si>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</si>
  <si>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</si>
  <si>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</si>
  <si>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</si>
  <si>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社会保障和就业支出</t>
  </si>
  <si>
    <t xml:space="preserve">  行政事业单位离退休</t>
  </si>
  <si>
    <t xml:space="preserve">    机关事业单位基本养老保险缴费支出</t>
  </si>
  <si>
    <t>城乡社区支出</t>
  </si>
  <si>
    <t xml:space="preserve">  城乡社区公共设施</t>
  </si>
  <si>
    <t xml:space="preserve">    小城镇基础设施建设</t>
  </si>
  <si>
    <t>2120399</t>
  </si>
  <si>
    <t xml:space="preserve">    其他城乡社区公共设施支出</t>
  </si>
  <si>
    <t>住房保障支出</t>
  </si>
  <si>
    <t xml:space="preserve">  住房改革支出</t>
  </si>
  <si>
    <t xml:space="preserve">    住房公积金</t>
  </si>
  <si>
    <t>合计</t>
  </si>
  <si>
    <t>附件3</t>
  </si>
  <si>
    <t>孝义市城市拆迁改造管理中心2018年部门支出总表</t>
  </si>
  <si>
    <t>基本支出</t>
  </si>
  <si>
    <t>项目支出</t>
  </si>
  <si>
    <t>附件4</t>
  </si>
  <si>
    <t>孝义市城市拆迁改造管理中心2018年财政拨款收支总表</t>
  </si>
  <si>
    <t>小计</t>
  </si>
  <si>
    <t>政府性基金预算</t>
  </si>
  <si>
    <t>二、政府性基金预算</t>
  </si>
  <si>
    <t>附件5</t>
  </si>
  <si>
    <t>孝义市城市拆迁改造管理中心2018年一般公共预算支出预算表</t>
  </si>
  <si>
    <t>2017年预算数</t>
  </si>
  <si>
    <t>2018年预算数</t>
  </si>
  <si>
    <t>2018年预算数比2017年预算数增减%</t>
  </si>
  <si>
    <t>住房改革支出</t>
  </si>
  <si>
    <t>附件6</t>
  </si>
  <si>
    <t>孝义市城市拆迁改造管理中心2018年一般公共预算安排基本支出分经济科目表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</si>
  <si>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</si>
  <si>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</si>
  <si>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</si>
  <si>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</si>
  <si>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</si>
  <si>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</si>
  <si>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</si>
  <si>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</si>
  <si>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</si>
  <si>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</si>
  <si>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</si>
  <si>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</si>
  <si>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</si>
  <si>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</si>
  <si>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</si>
  <si>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</si>
  <si>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</si>
  <si>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</si>
  <si>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</si>
  <si>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</si>
  <si>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</si>
  <si>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</si>
  <si>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</si>
  <si>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</si>
  <si>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</si>
  <si>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</si>
  <si>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</si>
  <si>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</si>
  <si>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</si>
  <si>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</si>
  <si>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</si>
  <si>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装备购置费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</si>
  <si>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</si>
  <si>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</si>
  <si>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</si>
  <si>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</si>
  <si>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</si>
  <si>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</si>
  <si>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</si>
  <si>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</si>
  <si>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</si>
  <si>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</si>
  <si>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</si>
  <si>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</si>
  <si>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</si>
  <si>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</si>
  <si>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</si>
  <si>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</si>
  <si>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</si>
  <si>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</si>
  <si>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</si>
  <si>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采暖补贴</t>
  </si>
  <si>
    <t xml:space="preserve">    其他对个人和家庭的补助支出</t>
  </si>
  <si>
    <t>附件7</t>
  </si>
  <si>
    <t>孝义市城市拆迁改造管理中心2018年政府性基金预算支出表</t>
  </si>
  <si>
    <t>2018年预算比2017年预算数增减</t>
  </si>
  <si>
    <t>附件8</t>
  </si>
  <si>
    <t>孝义市城市拆迁改造管理中心2018年一般公共预算“三公”经费支出预算情况统计表</t>
  </si>
  <si>
    <t>合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</si>
  <si>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</si>
  <si>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</si>
  <si>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</si>
  <si>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</si>
  <si>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</si>
  <si>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</si>
  <si>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附表9</t>
  </si>
  <si>
    <t>孝义市城市拆迁改造管理中心2018年政府采购预算表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</si>
  <si>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</si>
  <si>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</si>
  <si>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</si>
  <si>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</si>
  <si>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</si>
  <si>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</si>
  <si>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</si>
  <si>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</si>
  <si>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</si>
  <si>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</si>
  <si>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</si>
  <si>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</si>
  <si>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</si>
  <si>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</si>
  <si>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</si>
  <si>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合  计</t>
  </si>
  <si>
    <t>附表10</t>
  </si>
  <si>
    <t>孝义市城市拆迁改造管理中心2018年政府购买服务支出预算表</t>
  </si>
  <si>
    <t>购买服务内容</t>
  </si>
  <si>
    <t>承接主体</t>
  </si>
  <si>
    <t>一般公共预算资金</t>
  </si>
  <si>
    <t>其他收入安排资金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</si>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</sst>
</file>

<file path=xl/styles.xml><?xml version="1.0" encoding="utf-8"?>
<styleSheet xmlns="http://schemas.openxmlformats.org/spreadsheetml/2006/main">
  <numFmts count="4">
    <numFmt numFmtId="176" formatCode="* #,##0.0;* \-#,##0.0;* &quot;&quot;??;@"/>
    <numFmt numFmtId="177" formatCode="0.00_ "/>
    <numFmt numFmtId="178" formatCode="0_ "/>
    <numFmt numFmtId="179" formatCode=";;"/>
  </numFmts>
  <fonts count="13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sz val="12"/>
      <name val="楷体_GB2312"/>
      <family val="3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4"/>
      <name val="黑体"/>
      <family val="3"/>
      <charset val="134"/>
    </font>
    <font>
      <sz val="8"/>
      <name val="宋体"/>
      <charset val="134"/>
    </font>
    <font>
      <sz val="16"/>
      <name val="宋体"/>
      <charset val="134"/>
    </font>
    <font>
      <sz val="12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 applyProtection="0"/>
    <xf numFmtId="0" fontId="12" fillId="0" borderId="0" applyProtection="0"/>
  </cellStyleXfs>
  <cellXfs count="114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12" fillId="0" borderId="0" xfId="1" applyProtection="1"/>
    <xf numFmtId="0" fontId="12" fillId="0" borderId="0" xfId="1" applyAlignment="1" applyProtection="1">
      <alignment wrapText="1"/>
    </xf>
    <xf numFmtId="49" fontId="2" fillId="2" borderId="0" xfId="1" applyNumberFormat="1" applyFont="1" applyFill="1" applyAlignment="1" applyProtection="1">
      <alignment horizontal="center" vertical="center"/>
    </xf>
    <xf numFmtId="49" fontId="2" fillId="2" borderId="0" xfId="1" applyNumberFormat="1" applyFont="1" applyFill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1" applyFont="1" applyBorder="1" applyProtection="1"/>
    <xf numFmtId="0" fontId="0" fillId="0" borderId="1" xfId="1" applyFont="1" applyBorder="1" applyAlignment="1" applyProtection="1">
      <alignment wrapText="1"/>
    </xf>
    <xf numFmtId="0" fontId="3" fillId="0" borderId="1" xfId="1" applyFont="1" applyBorder="1" applyProtection="1"/>
    <xf numFmtId="0" fontId="3" fillId="0" borderId="1" xfId="1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49" fontId="0" fillId="2" borderId="1" xfId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Fill="1" applyBorder="1" applyAlignment="1" applyProtection="1">
      <alignment vertical="center"/>
    </xf>
    <xf numFmtId="0" fontId="0" fillId="0" borderId="1" xfId="0" applyNumberFormat="1" applyFont="1" applyFill="1" applyBorder="1" applyAlignment="1">
      <alignment vertical="center"/>
    </xf>
    <xf numFmtId="176" fontId="0" fillId="0" borderId="1" xfId="0" applyNumberFormat="1" applyFont="1" applyFill="1" applyBorder="1" applyAlignment="1">
      <alignment vertical="center"/>
    </xf>
    <xf numFmtId="177" fontId="0" fillId="0" borderId="1" xfId="0" applyNumberFormat="1" applyFont="1" applyFill="1" applyBorder="1" applyAlignment="1">
      <alignment vertical="center"/>
    </xf>
    <xf numFmtId="176" fontId="4" fillId="0" borderId="0" xfId="0" applyNumberFormat="1" applyFont="1" applyAlignment="1">
      <alignment horizontal="center" vertical="center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left" vertical="center" wrapText="1"/>
    </xf>
    <xf numFmtId="0" fontId="0" fillId="0" borderId="5" xfId="0" applyFont="1" applyBorder="1" applyAlignment="1" applyProtection="1">
      <alignment horizontal="left" vertical="center" wrapText="1"/>
    </xf>
    <xf numFmtId="0" fontId="0" fillId="0" borderId="5" xfId="0" applyFont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178" fontId="0" fillId="0" borderId="0" xfId="0" applyNumberFormat="1" applyFont="1" applyBorder="1" applyAlignment="1" applyProtection="1">
      <alignment vertical="center"/>
      <protection locked="0"/>
    </xf>
    <xf numFmtId="0" fontId="9" fillId="0" borderId="0" xfId="0" applyFont="1" applyAlignment="1" applyProtection="1">
      <alignment horizontal="left"/>
    </xf>
    <xf numFmtId="0" fontId="0" fillId="0" borderId="1" xfId="0" applyFont="1" applyBorder="1" applyAlignment="1" applyProtection="1">
      <alignment horizontal="center" vertical="center"/>
    </xf>
    <xf numFmtId="49" fontId="0" fillId="0" borderId="1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</xf>
    <xf numFmtId="0" fontId="0" fillId="0" borderId="0" xfId="0" applyFont="1" applyAlignment="1" applyProtection="1">
      <alignment horizontal="center"/>
    </xf>
    <xf numFmtId="0" fontId="0" fillId="0" borderId="1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0" xfId="0" applyFont="1" applyBorder="1" applyProtection="1"/>
    <xf numFmtId="0" fontId="0" fillId="0" borderId="0" xfId="0" applyBorder="1" applyProtection="1"/>
    <xf numFmtId="0" fontId="5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1" xfId="0" applyFont="1" applyBorder="1" applyAlignment="1" applyProtection="1">
      <alignment horizontal="center"/>
    </xf>
    <xf numFmtId="0" fontId="0" fillId="0" borderId="1" xfId="0" applyFont="1" applyBorder="1" applyProtection="1"/>
    <xf numFmtId="0" fontId="0" fillId="0" borderId="1" xfId="0" applyFont="1" applyFill="1" applyBorder="1" applyProtection="1"/>
    <xf numFmtId="0" fontId="0" fillId="0" borderId="6" xfId="0" applyFont="1" applyBorder="1" applyAlignment="1" applyProtection="1">
      <alignment vertical="center"/>
    </xf>
    <xf numFmtId="179" fontId="4" fillId="0" borderId="7" xfId="0" applyNumberFormat="1" applyFont="1" applyFill="1" applyBorder="1" applyAlignment="1" applyProtection="1">
      <alignment horizontal="left" vertical="center" wrapText="1"/>
    </xf>
    <xf numFmtId="177" fontId="0" fillId="0" borderId="1" xfId="0" applyNumberFormat="1" applyFont="1" applyBorder="1" applyAlignment="1" applyProtection="1">
      <alignment horizontal="right" vertical="center"/>
    </xf>
    <xf numFmtId="177" fontId="0" fillId="0" borderId="1" xfId="0" applyNumberFormat="1" applyFont="1" applyBorder="1" applyAlignment="1" applyProtection="1">
      <alignment vertical="center"/>
      <protection locked="0"/>
    </xf>
    <xf numFmtId="177" fontId="0" fillId="0" borderId="1" xfId="0" applyNumberFormat="1" applyFont="1" applyBorder="1" applyAlignment="1" applyProtection="1">
      <alignment vertical="center"/>
    </xf>
    <xf numFmtId="177" fontId="0" fillId="0" borderId="2" xfId="0" applyNumberFormat="1" applyFont="1" applyBorder="1" applyAlignment="1" applyProtection="1">
      <alignment vertical="center"/>
    </xf>
    <xf numFmtId="177" fontId="0" fillId="0" borderId="1" xfId="0" applyNumberFormat="1" applyBorder="1" applyProtection="1"/>
    <xf numFmtId="49" fontId="0" fillId="0" borderId="1" xfId="0" applyNumberFormat="1" applyFont="1" applyBorder="1" applyAlignment="1" applyProtection="1">
      <alignment horizontal="right" vertical="center"/>
      <protection locked="0"/>
    </xf>
    <xf numFmtId="179" fontId="4" fillId="0" borderId="0" xfId="0" applyNumberFormat="1" applyFont="1" applyFill="1" applyAlignment="1" applyProtection="1">
      <alignment horizontal="left" vertical="center" wrapText="1"/>
    </xf>
    <xf numFmtId="177" fontId="0" fillId="0" borderId="0" xfId="0" applyNumberFormat="1" applyFont="1" applyAlignment="1" applyProtection="1">
      <alignment vertical="center"/>
      <protection locked="0"/>
    </xf>
    <xf numFmtId="177" fontId="0" fillId="0" borderId="0" xfId="0" applyNumberFormat="1" applyFont="1" applyAlignment="1" applyProtection="1">
      <alignment vertical="center"/>
    </xf>
    <xf numFmtId="178" fontId="0" fillId="0" borderId="0" xfId="0" applyNumberFormat="1" applyFont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0" fillId="0" borderId="7" xfId="0" applyFont="1" applyBorder="1" applyAlignment="1" applyProtection="1">
      <alignment vertical="center"/>
    </xf>
    <xf numFmtId="178" fontId="0" fillId="0" borderId="7" xfId="0" applyNumberFormat="1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horizontal="right" vertical="center"/>
    </xf>
    <xf numFmtId="0" fontId="0" fillId="0" borderId="1" xfId="0" applyBorder="1" applyProtection="1"/>
    <xf numFmtId="0" fontId="0" fillId="0" borderId="1" xfId="0" applyFont="1" applyBorder="1" applyAlignment="1" applyProtection="1">
      <alignment horizontal="center" vertical="center" wrapText="1"/>
    </xf>
    <xf numFmtId="177" fontId="0" fillId="0" borderId="7" xfId="0" applyNumberFormat="1" applyFont="1" applyBorder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0" fillId="0" borderId="1" xfId="0" quotePrefix="1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2" xfId="0" quotePrefix="1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10" xfId="0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wrapText="1"/>
    </xf>
    <xf numFmtId="0" fontId="0" fillId="0" borderId="6" xfId="0" applyFont="1" applyBorder="1" applyAlignment="1" applyProtection="1">
      <alignment horizontal="right" vertical="center"/>
    </xf>
    <xf numFmtId="0" fontId="8" fillId="0" borderId="11" xfId="0" applyFont="1" applyBorder="1" applyAlignment="1" applyProtection="1">
      <alignment horizontal="left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12" xfId="0" applyNumberFormat="1" applyFont="1" applyFill="1" applyBorder="1" applyAlignment="1" applyProtection="1">
      <alignment horizontal="center" vertical="center" wrapText="1"/>
    </xf>
    <xf numFmtId="176" fontId="0" fillId="0" borderId="10" xfId="0" applyNumberFormat="1" applyFont="1" applyFill="1" applyBorder="1" applyAlignment="1" applyProtection="1">
      <alignment horizontal="center" vertical="center" wrapText="1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6" xfId="0" applyNumberFormat="1" applyFont="1" applyBorder="1" applyAlignment="1">
      <alignment horizontal="right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49" fontId="0" fillId="0" borderId="8" xfId="0" applyNumberFormat="1" applyFont="1" applyFill="1" applyBorder="1" applyAlignment="1" applyProtection="1">
      <alignment horizontal="center" vertical="center"/>
    </xf>
    <xf numFmtId="49" fontId="0" fillId="0" borderId="9" xfId="0" applyNumberFormat="1" applyFont="1" applyFill="1" applyBorder="1" applyAlignment="1" applyProtection="1">
      <alignment horizontal="center" vertical="center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12" xfId="0" applyNumberFormat="1" applyFont="1" applyFill="1" applyBorder="1" applyAlignment="1" applyProtection="1">
      <alignment horizontal="center" vertical="center" wrapText="1"/>
    </xf>
    <xf numFmtId="49" fontId="0" fillId="0" borderId="10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10" xfId="0" applyNumberFormat="1" applyFont="1" applyFill="1" applyBorder="1" applyAlignment="1" applyProtection="1">
      <alignment horizontal="center" vertical="center" wrapText="1"/>
    </xf>
    <xf numFmtId="49" fontId="1" fillId="2" borderId="0" xfId="1" applyNumberFormat="1" applyFont="1" applyFill="1" applyAlignment="1" applyProtection="1">
      <alignment horizontal="center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8" xfId="0" applyNumberFormat="1" applyFont="1" applyFill="1" applyBorder="1" applyAlignment="1" applyProtection="1">
      <alignment horizontal="center" vertical="center"/>
    </xf>
    <xf numFmtId="177" fontId="0" fillId="0" borderId="9" xfId="0" applyNumberFormat="1" applyFont="1" applyFill="1" applyBorder="1" applyAlignment="1" applyProtection="1">
      <alignment horizontal="center" vertical="center"/>
    </xf>
  </cellXfs>
  <cellStyles count="2">
    <cellStyle name="常规" xfId="0" builtinId="0"/>
    <cellStyle name="常规_！2015年省级部门预算录入表（附件5）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30"/>
  <sheetViews>
    <sheetView showGridLines="0" showZeros="0" topLeftCell="A13" workbookViewId="0">
      <selection activeCell="H24" sqref="H24"/>
    </sheetView>
  </sheetViews>
  <sheetFormatPr defaultColWidth="6.875" defaultRowHeight="11.25"/>
  <cols>
    <col min="1" max="1" width="33" style="39" customWidth="1"/>
    <col min="2" max="3" width="9.25" style="39" customWidth="1"/>
    <col min="4" max="4" width="10.5" style="39" customWidth="1"/>
    <col min="5" max="5" width="34.125" style="39" customWidth="1"/>
    <col min="6" max="8" width="10.25" style="39" customWidth="1"/>
    <col min="9" max="16384" width="6.875" style="39"/>
  </cols>
  <sheetData>
    <row r="1" spans="1:8" ht="16.5" customHeight="1">
      <c r="A1" s="26" t="s">
        <v>0</v>
      </c>
      <c r="B1" s="26"/>
      <c r="C1" s="26"/>
      <c r="D1" s="69"/>
      <c r="E1" s="69"/>
      <c r="F1" s="69"/>
      <c r="G1" s="69"/>
      <c r="H1" s="70"/>
    </row>
    <row r="2" spans="1:8" ht="18.75" customHeight="1">
      <c r="A2" s="71"/>
      <c r="B2" s="71"/>
      <c r="C2" s="71"/>
      <c r="D2" s="69"/>
      <c r="E2" s="69"/>
      <c r="F2" s="69"/>
      <c r="G2" s="69"/>
      <c r="H2" s="70"/>
    </row>
    <row r="3" spans="1:8" ht="21" customHeight="1">
      <c r="A3" s="79" t="s">
        <v>1</v>
      </c>
      <c r="B3" s="79"/>
      <c r="C3" s="79"/>
      <c r="D3" s="79"/>
      <c r="E3" s="79"/>
      <c r="F3" s="79"/>
      <c r="G3" s="79"/>
      <c r="H3" s="79"/>
    </row>
    <row r="4" spans="1:8" ht="14.25" customHeight="1">
      <c r="A4" s="72"/>
      <c r="B4" s="72"/>
      <c r="C4" s="72"/>
      <c r="D4" s="72"/>
      <c r="E4" s="72"/>
      <c r="F4" s="72"/>
      <c r="G4" s="72"/>
      <c r="H4" s="30" t="s">
        <v>2</v>
      </c>
    </row>
    <row r="5" spans="1:8" ht="24" customHeight="1">
      <c r="A5" s="80" t="s">
        <v>3</v>
      </c>
      <c r="B5" s="81"/>
      <c r="C5" s="81"/>
      <c r="D5" s="81"/>
      <c r="E5" s="80" t="s">
        <v>4</v>
      </c>
      <c r="F5" s="81"/>
      <c r="G5" s="81"/>
      <c r="H5" s="81"/>
    </row>
    <row r="6" spans="1:8" ht="24" customHeight="1">
      <c r="A6" s="85" t="s">
        <v>5</v>
      </c>
      <c r="B6" s="82" t="s">
        <v>6</v>
      </c>
      <c r="C6" s="83"/>
      <c r="D6" s="84"/>
      <c r="E6" s="87" t="s">
        <v>7</v>
      </c>
      <c r="F6" s="82" t="s">
        <v>6</v>
      </c>
      <c r="G6" s="83"/>
      <c r="H6" s="84"/>
    </row>
    <row r="7" spans="1:8" ht="48.75" customHeight="1">
      <c r="A7" s="86"/>
      <c r="B7" s="77" t="s">
        <v>8</v>
      </c>
      <c r="C7" s="77" t="s">
        <v>9</v>
      </c>
      <c r="D7" s="77" t="s">
        <v>10</v>
      </c>
      <c r="E7" s="88"/>
      <c r="F7" s="77" t="s">
        <v>8</v>
      </c>
      <c r="G7" s="77" t="s">
        <v>9</v>
      </c>
      <c r="H7" s="77" t="s">
        <v>10</v>
      </c>
    </row>
    <row r="8" spans="1:8" ht="24" customHeight="1">
      <c r="A8" s="33" t="s">
        <v>11</v>
      </c>
      <c r="B8" s="33">
        <v>191.37</v>
      </c>
      <c r="C8" s="33">
        <v>3184.69</v>
      </c>
      <c r="D8" s="58">
        <f>(C8-B8)/B8</f>
        <v>15.6415321105711</v>
      </c>
      <c r="E8" s="44" t="s">
        <v>12</v>
      </c>
      <c r="F8" s="44"/>
      <c r="G8" s="44"/>
      <c r="H8" s="47"/>
    </row>
    <row r="9" spans="1:8" ht="24" customHeight="1">
      <c r="A9" s="33" t="s">
        <v>13</v>
      </c>
      <c r="B9" s="33"/>
      <c r="C9" s="33"/>
      <c r="D9" s="47"/>
      <c r="E9" s="44" t="s">
        <v>14</v>
      </c>
      <c r="F9" s="44"/>
      <c r="G9" s="44"/>
      <c r="H9" s="47"/>
    </row>
    <row r="10" spans="1:8" ht="24" customHeight="1">
      <c r="A10" s="33" t="s">
        <v>15</v>
      </c>
      <c r="B10" s="33"/>
      <c r="C10" s="33"/>
      <c r="D10" s="33"/>
      <c r="E10" s="44" t="s">
        <v>16</v>
      </c>
      <c r="F10" s="44"/>
      <c r="G10" s="44"/>
      <c r="H10" s="47"/>
    </row>
    <row r="11" spans="1:8" ht="24" customHeight="1">
      <c r="A11" s="33" t="s">
        <v>17</v>
      </c>
      <c r="B11" s="33"/>
      <c r="C11" s="33"/>
      <c r="D11" s="33"/>
      <c r="E11" s="33" t="s">
        <v>18</v>
      </c>
      <c r="F11" s="33"/>
      <c r="G11" s="33"/>
      <c r="H11" s="47"/>
    </row>
    <row r="12" spans="1:8" ht="24" customHeight="1">
      <c r="A12" s="33"/>
      <c r="B12" s="33"/>
      <c r="C12" s="33"/>
      <c r="D12" s="33"/>
      <c r="E12" s="44" t="s">
        <v>19</v>
      </c>
      <c r="F12" s="44"/>
      <c r="G12" s="44"/>
      <c r="H12" s="47"/>
    </row>
    <row r="13" spans="1:8" ht="24" customHeight="1">
      <c r="A13" s="33"/>
      <c r="B13" s="33"/>
      <c r="C13" s="33"/>
      <c r="D13" s="33"/>
      <c r="E13" s="44" t="s">
        <v>20</v>
      </c>
      <c r="F13" s="44"/>
      <c r="G13" s="44"/>
      <c r="H13" s="47"/>
    </row>
    <row r="14" spans="1:8" ht="24" customHeight="1">
      <c r="A14" s="33"/>
      <c r="B14" s="33"/>
      <c r="C14" s="33"/>
      <c r="D14" s="33"/>
      <c r="E14" s="33" t="s">
        <v>21</v>
      </c>
      <c r="F14" s="33"/>
      <c r="G14" s="33"/>
      <c r="H14" s="33"/>
    </row>
    <row r="15" spans="1:8" ht="24" customHeight="1">
      <c r="A15" s="33"/>
      <c r="B15" s="33"/>
      <c r="C15" s="33"/>
      <c r="D15" s="33"/>
      <c r="E15" s="33" t="s">
        <v>22</v>
      </c>
      <c r="F15" s="73">
        <v>25.99</v>
      </c>
      <c r="G15" s="73">
        <v>26.56</v>
      </c>
      <c r="H15" s="60">
        <f>(G15-F15)/F15</f>
        <v>2.1931512120046199E-2</v>
      </c>
    </row>
    <row r="16" spans="1:8" ht="24" customHeight="1">
      <c r="A16" s="33"/>
      <c r="B16" s="33"/>
      <c r="C16" s="33"/>
      <c r="D16" s="33"/>
      <c r="E16" s="44" t="s">
        <v>23</v>
      </c>
      <c r="F16" s="74"/>
      <c r="G16" s="74"/>
      <c r="H16" s="33"/>
    </row>
    <row r="17" spans="1:8" ht="24" customHeight="1">
      <c r="A17" s="33"/>
      <c r="B17" s="33"/>
      <c r="C17" s="33"/>
      <c r="D17" s="33"/>
      <c r="E17" s="44" t="s">
        <v>24</v>
      </c>
      <c r="F17" s="74"/>
      <c r="G17" s="74"/>
      <c r="H17" s="33"/>
    </row>
    <row r="18" spans="1:8" ht="24" customHeight="1">
      <c r="A18" s="33"/>
      <c r="B18" s="33"/>
      <c r="C18" s="33"/>
      <c r="D18" s="33"/>
      <c r="E18" s="33" t="s">
        <v>25</v>
      </c>
      <c r="F18" s="73">
        <v>154.97999999999999</v>
      </c>
      <c r="G18" s="73">
        <v>3147.52</v>
      </c>
      <c r="H18" s="60">
        <f>(G18-F18)/F18</f>
        <v>19.30920118725</v>
      </c>
    </row>
    <row r="19" spans="1:8" ht="24" customHeight="1">
      <c r="A19" s="33"/>
      <c r="B19" s="33"/>
      <c r="C19" s="33"/>
      <c r="D19" s="33"/>
      <c r="E19" s="33" t="s">
        <v>26</v>
      </c>
      <c r="F19" s="33"/>
      <c r="G19" s="33"/>
      <c r="H19" s="33"/>
    </row>
    <row r="20" spans="1:8" ht="24" customHeight="1">
      <c r="A20" s="33"/>
      <c r="B20" s="33"/>
      <c r="C20" s="33"/>
      <c r="D20" s="33"/>
      <c r="E20" s="33" t="s">
        <v>27</v>
      </c>
      <c r="F20" s="33"/>
      <c r="G20" s="33"/>
      <c r="H20" s="33"/>
    </row>
    <row r="21" spans="1:8" ht="24" customHeight="1">
      <c r="A21" s="33"/>
      <c r="B21" s="33"/>
      <c r="C21" s="33"/>
      <c r="D21" s="33"/>
      <c r="E21" s="33" t="s">
        <v>28</v>
      </c>
      <c r="F21" s="33"/>
      <c r="G21" s="33"/>
      <c r="H21" s="33"/>
    </row>
    <row r="22" spans="1:8" ht="24" customHeight="1">
      <c r="A22" s="33"/>
      <c r="B22" s="33"/>
      <c r="C22" s="33"/>
      <c r="D22" s="33"/>
      <c r="E22" s="33" t="s">
        <v>29</v>
      </c>
      <c r="F22" s="33"/>
      <c r="G22" s="33"/>
      <c r="H22" s="33"/>
    </row>
    <row r="23" spans="1:8" ht="24" customHeight="1">
      <c r="A23" s="33"/>
      <c r="B23" s="33"/>
      <c r="C23" s="33"/>
      <c r="D23" s="33"/>
      <c r="E23" s="33" t="s">
        <v>30</v>
      </c>
      <c r="F23" s="33"/>
      <c r="G23" s="33"/>
      <c r="H23" s="33"/>
    </row>
    <row r="24" spans="1:8" ht="24" customHeight="1">
      <c r="A24" s="33"/>
      <c r="B24" s="33"/>
      <c r="C24" s="33"/>
      <c r="D24" s="33"/>
      <c r="E24" s="33" t="s">
        <v>31</v>
      </c>
      <c r="F24" s="33"/>
      <c r="G24" s="33"/>
      <c r="H24" s="33"/>
    </row>
    <row r="25" spans="1:8" ht="24" customHeight="1">
      <c r="A25" s="33"/>
      <c r="B25" s="33"/>
      <c r="C25" s="33"/>
      <c r="D25" s="33"/>
      <c r="E25" s="33" t="s">
        <v>32</v>
      </c>
      <c r="F25" s="33">
        <v>10.4</v>
      </c>
      <c r="G25" s="33">
        <v>10.62</v>
      </c>
      <c r="H25" s="60">
        <f>(G25-F25)/F25</f>
        <v>2.1153846153845999E-2</v>
      </c>
    </row>
    <row r="26" spans="1:8" ht="24" customHeight="1">
      <c r="A26" s="33"/>
      <c r="B26" s="33"/>
      <c r="C26" s="33"/>
      <c r="D26" s="33"/>
      <c r="E26" s="33" t="s">
        <v>33</v>
      </c>
      <c r="F26" s="33"/>
      <c r="G26" s="33"/>
      <c r="H26" s="33"/>
    </row>
    <row r="27" spans="1:8" ht="24" customHeight="1">
      <c r="A27" s="33"/>
      <c r="B27" s="33"/>
      <c r="C27" s="33"/>
      <c r="D27" s="33"/>
      <c r="E27" s="33" t="s">
        <v>34</v>
      </c>
      <c r="F27" s="33"/>
      <c r="G27" s="33"/>
      <c r="H27" s="33"/>
    </row>
    <row r="28" spans="1:8" ht="24" customHeight="1">
      <c r="A28" s="33"/>
      <c r="B28" s="33"/>
      <c r="C28" s="33"/>
      <c r="D28" s="33"/>
      <c r="E28" s="54"/>
      <c r="F28" s="54"/>
      <c r="G28" s="54"/>
      <c r="H28" s="33"/>
    </row>
    <row r="29" spans="1:8" ht="24" customHeight="1">
      <c r="A29" s="42" t="s">
        <v>35</v>
      </c>
      <c r="B29" s="42">
        <f>SUM(B8:B28)</f>
        <v>191.37</v>
      </c>
      <c r="C29" s="42">
        <f>SUM(C8:C28)</f>
        <v>3184.69</v>
      </c>
      <c r="D29" s="58">
        <f>SUM(D8:D28)</f>
        <v>15.6415321105711</v>
      </c>
      <c r="E29" s="42" t="s">
        <v>36</v>
      </c>
      <c r="F29" s="42">
        <f>SUM(F15:F28)</f>
        <v>191.37</v>
      </c>
      <c r="G29" s="42">
        <f>SUM(G15:G28)</f>
        <v>3184.7</v>
      </c>
      <c r="H29" s="60">
        <v>15.64</v>
      </c>
    </row>
    <row r="30" spans="1:8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honeticPr fontId="3" type="noConversion"/>
  <printOptions horizontalCentered="1"/>
  <pageMargins left="0.59027777777777801" right="0.59027777777777801" top="0.78680555555555598" bottom="0.59027777777777801" header="0.51180555555555596" footer="0.51180555555555596"/>
  <pageSetup paperSize="9" orientation="landscape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8"/>
  <sheetViews>
    <sheetView showGridLines="0" showZeros="0" topLeftCell="A4" workbookViewId="0">
      <selection activeCell="E17" sqref="E17"/>
    </sheetView>
  </sheetViews>
  <sheetFormatPr defaultColWidth="6.875" defaultRowHeight="11.25"/>
  <cols>
    <col min="1" max="1" width="20.625" style="39" customWidth="1"/>
    <col min="2" max="2" width="29.5" style="39" customWidth="1"/>
    <col min="3" max="5" width="14.625" style="39" customWidth="1"/>
    <col min="6" max="6" width="12" style="39" customWidth="1"/>
    <col min="7" max="7" width="15.625" style="39" customWidth="1"/>
    <col min="8" max="16384" width="6.875" style="39"/>
  </cols>
  <sheetData>
    <row r="1" spans="1:7" ht="16.5" customHeight="1">
      <c r="A1" s="40" t="s">
        <v>37</v>
      </c>
      <c r="B1" s="41"/>
      <c r="C1" s="41"/>
      <c r="D1" s="46"/>
      <c r="E1" s="46"/>
      <c r="F1" s="46"/>
      <c r="G1" s="46"/>
    </row>
    <row r="2" spans="1:7" ht="29.25" customHeight="1">
      <c r="A2" s="89" t="s">
        <v>38</v>
      </c>
      <c r="B2" s="89"/>
      <c r="C2" s="89"/>
      <c r="D2" s="89"/>
      <c r="E2" s="89"/>
      <c r="F2" s="89"/>
      <c r="G2" s="89"/>
    </row>
    <row r="3" spans="1:7" ht="26.25" customHeight="1">
      <c r="A3" s="26"/>
      <c r="B3" s="26"/>
      <c r="C3" s="26"/>
      <c r="D3" s="26"/>
      <c r="E3" s="26"/>
      <c r="F3" s="26"/>
      <c r="G3" s="75" t="s">
        <v>2</v>
      </c>
    </row>
    <row r="4" spans="1:7" ht="26.25" customHeight="1">
      <c r="A4" s="81" t="s">
        <v>39</v>
      </c>
      <c r="B4" s="81"/>
      <c r="C4" s="87" t="s">
        <v>35</v>
      </c>
      <c r="D4" s="90" t="s">
        <v>40</v>
      </c>
      <c r="E4" s="90" t="s">
        <v>41</v>
      </c>
      <c r="F4" s="90" t="s">
        <v>42</v>
      </c>
      <c r="G4" s="87" t="s">
        <v>43</v>
      </c>
    </row>
    <row r="5" spans="1:7" s="38" customFormat="1" ht="47.25" customHeight="1">
      <c r="A5" s="42" t="s">
        <v>44</v>
      </c>
      <c r="B5" s="42" t="s">
        <v>45</v>
      </c>
      <c r="C5" s="88"/>
      <c r="D5" s="90"/>
      <c r="E5" s="90"/>
      <c r="F5" s="90"/>
      <c r="G5" s="88"/>
    </row>
    <row r="6" spans="1:7" s="38" customFormat="1" ht="25.5" customHeight="1">
      <c r="A6" s="44">
        <v>208</v>
      </c>
      <c r="B6" s="57" t="s">
        <v>46</v>
      </c>
      <c r="C6" s="59">
        <v>26.56</v>
      </c>
      <c r="D6" s="58">
        <v>26.56</v>
      </c>
      <c r="E6" s="47"/>
      <c r="F6" s="47"/>
      <c r="G6" s="47"/>
    </row>
    <row r="7" spans="1:7" s="38" customFormat="1" ht="25.5" customHeight="1">
      <c r="A7" s="44">
        <v>20805</v>
      </c>
      <c r="B7" s="57" t="s">
        <v>47</v>
      </c>
      <c r="C7" s="59">
        <v>26.56</v>
      </c>
      <c r="D7" s="58">
        <v>26.56</v>
      </c>
      <c r="E7" s="47"/>
      <c r="F7" s="47"/>
      <c r="G7" s="47"/>
    </row>
    <row r="8" spans="1:7" s="38" customFormat="1" ht="25.5" customHeight="1">
      <c r="A8" s="44">
        <v>2080505</v>
      </c>
      <c r="B8" s="57" t="s">
        <v>48</v>
      </c>
      <c r="C8" s="59">
        <v>26.56</v>
      </c>
      <c r="D8" s="58">
        <v>26.56</v>
      </c>
      <c r="E8" s="47"/>
      <c r="F8" s="47"/>
      <c r="G8" s="47"/>
    </row>
    <row r="9" spans="1:7" s="38" customFormat="1" ht="25.5" customHeight="1">
      <c r="A9" s="44">
        <v>212</v>
      </c>
      <c r="B9" s="57" t="s">
        <v>49</v>
      </c>
      <c r="C9" s="78">
        <v>3147.52</v>
      </c>
      <c r="D9" s="78">
        <v>3147.52</v>
      </c>
      <c r="E9" s="47"/>
      <c r="F9" s="47"/>
      <c r="G9" s="47"/>
    </row>
    <row r="10" spans="1:7" s="38" customFormat="1" ht="25.5" customHeight="1">
      <c r="A10" s="44">
        <v>21203</v>
      </c>
      <c r="B10" s="57" t="s">
        <v>50</v>
      </c>
      <c r="C10" s="78">
        <v>3147.52</v>
      </c>
      <c r="D10" s="78">
        <v>3147.52</v>
      </c>
      <c r="E10" s="47"/>
      <c r="F10" s="47"/>
      <c r="G10" s="47"/>
    </row>
    <row r="11" spans="1:7" customFormat="1" ht="25.5" customHeight="1">
      <c r="A11" s="44">
        <v>2120303</v>
      </c>
      <c r="B11" s="57" t="s">
        <v>51</v>
      </c>
      <c r="C11" s="61">
        <v>2740.56</v>
      </c>
      <c r="D11" s="61">
        <v>2740.56</v>
      </c>
      <c r="E11" s="48"/>
      <c r="F11" s="48"/>
      <c r="G11" s="48"/>
    </row>
    <row r="12" spans="1:7" customFormat="1" ht="25.5" customHeight="1">
      <c r="A12" s="63" t="s">
        <v>52</v>
      </c>
      <c r="B12" s="57" t="s">
        <v>53</v>
      </c>
      <c r="C12" s="60">
        <v>406.96</v>
      </c>
      <c r="D12" s="60">
        <v>406.96</v>
      </c>
      <c r="E12" s="33"/>
      <c r="F12" s="33"/>
      <c r="G12" s="33"/>
    </row>
    <row r="13" spans="1:7" customFormat="1" ht="25.5" customHeight="1">
      <c r="A13" s="44">
        <v>221</v>
      </c>
      <c r="B13" s="57" t="s">
        <v>54</v>
      </c>
      <c r="C13" s="59">
        <v>10.62</v>
      </c>
      <c r="D13" s="60">
        <v>10.62</v>
      </c>
      <c r="E13" s="33"/>
      <c r="F13" s="33"/>
      <c r="G13" s="33"/>
    </row>
    <row r="14" spans="1:7" customFormat="1" ht="25.5" customHeight="1">
      <c r="A14" s="44">
        <v>22102</v>
      </c>
      <c r="B14" s="57" t="s">
        <v>55</v>
      </c>
      <c r="C14" s="59">
        <v>10.62</v>
      </c>
      <c r="D14" s="60">
        <v>10.62</v>
      </c>
      <c r="E14" s="33"/>
      <c r="F14" s="33"/>
      <c r="G14" s="33"/>
    </row>
    <row r="15" spans="1:7" customFormat="1" ht="25.5" customHeight="1">
      <c r="A15" s="44">
        <v>2210201</v>
      </c>
      <c r="B15" s="57" t="s">
        <v>56</v>
      </c>
      <c r="C15" s="59">
        <v>10.62</v>
      </c>
      <c r="D15" s="60">
        <v>10.62</v>
      </c>
      <c r="E15" s="33"/>
      <c r="F15" s="33"/>
      <c r="G15" s="33"/>
    </row>
    <row r="16" spans="1:7" ht="25.5" customHeight="1">
      <c r="A16" s="43"/>
      <c r="B16" s="44"/>
      <c r="C16" s="59"/>
      <c r="D16" s="60"/>
      <c r="E16" s="33"/>
      <c r="F16" s="33"/>
      <c r="G16" s="33"/>
    </row>
    <row r="17" spans="1:7" ht="25.5" customHeight="1">
      <c r="A17" s="43"/>
      <c r="B17" s="44"/>
      <c r="C17" s="59"/>
      <c r="D17" s="60"/>
      <c r="E17" s="33"/>
      <c r="F17" s="33"/>
      <c r="G17" s="33"/>
    </row>
    <row r="18" spans="1:7" ht="25.5" customHeight="1">
      <c r="A18" s="43"/>
      <c r="B18" s="44" t="s">
        <v>57</v>
      </c>
      <c r="C18" s="59">
        <v>3184.69</v>
      </c>
      <c r="D18" s="60">
        <v>3184.69</v>
      </c>
      <c r="E18" s="33"/>
      <c r="F18" s="33"/>
      <c r="G18" s="33"/>
    </row>
  </sheetData>
  <mergeCells count="7">
    <mergeCell ref="A2:G2"/>
    <mergeCell ref="A4:B4"/>
    <mergeCell ref="C4:C5"/>
    <mergeCell ref="D4:D5"/>
    <mergeCell ref="E4:E5"/>
    <mergeCell ref="F4:F5"/>
    <mergeCell ref="G4:G5"/>
  </mergeCells>
  <phoneticPr fontId="3" type="noConversion"/>
  <printOptions horizontalCentered="1"/>
  <pageMargins left="0.59027777777777801" right="0.59027777777777801" top="0.78680555555555598" bottom="0.59027777777777801" header="0.51180555555555596" footer="0.51180555555555596"/>
  <pageSetup paperSize="9" fitToHeight="5" orientation="landscape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7"/>
  <sheetViews>
    <sheetView showGridLines="0" showZeros="0" topLeftCell="A4" workbookViewId="0">
      <selection activeCell="D14" sqref="D14"/>
    </sheetView>
  </sheetViews>
  <sheetFormatPr defaultColWidth="6.875" defaultRowHeight="11.25"/>
  <cols>
    <col min="1" max="1" width="19.375" style="39" customWidth="1"/>
    <col min="2" max="2" width="31.625" style="39" customWidth="1"/>
    <col min="3" max="5" width="24.125" style="39" customWidth="1"/>
    <col min="6" max="16384" width="6.875" style="39"/>
  </cols>
  <sheetData>
    <row r="1" spans="1:5" ht="16.5" customHeight="1">
      <c r="A1" s="40" t="s">
        <v>58</v>
      </c>
      <c r="B1" s="41"/>
      <c r="C1" s="41"/>
      <c r="D1" s="46"/>
      <c r="E1" s="46"/>
    </row>
    <row r="2" spans="1:5" ht="16.5" customHeight="1">
      <c r="A2" s="41"/>
      <c r="B2" s="41"/>
      <c r="C2" s="41"/>
      <c r="D2" s="46"/>
      <c r="E2" s="46"/>
    </row>
    <row r="3" spans="1:5" ht="29.25" customHeight="1">
      <c r="A3" s="89" t="s">
        <v>59</v>
      </c>
      <c r="B3" s="89"/>
      <c r="C3" s="89"/>
      <c r="D3" s="89"/>
      <c r="E3" s="89"/>
    </row>
    <row r="4" spans="1:5" ht="26.25" customHeight="1">
      <c r="A4" s="26"/>
      <c r="B4" s="26"/>
      <c r="C4" s="26"/>
      <c r="D4" s="26"/>
      <c r="E4" s="75" t="s">
        <v>2</v>
      </c>
    </row>
    <row r="5" spans="1:5" ht="26.25" customHeight="1">
      <c r="A5" s="82" t="s">
        <v>39</v>
      </c>
      <c r="B5" s="84"/>
      <c r="C5" s="91" t="s">
        <v>36</v>
      </c>
      <c r="D5" s="91" t="s">
        <v>60</v>
      </c>
      <c r="E5" s="91" t="s">
        <v>61</v>
      </c>
    </row>
    <row r="6" spans="1:5" s="38" customFormat="1" ht="27.75" customHeight="1">
      <c r="A6" s="42" t="s">
        <v>44</v>
      </c>
      <c r="B6" s="42" t="s">
        <v>45</v>
      </c>
      <c r="C6" s="86"/>
      <c r="D6" s="86"/>
      <c r="E6" s="86"/>
    </row>
    <row r="7" spans="1:5" s="38" customFormat="1" ht="30" customHeight="1">
      <c r="A7" s="44">
        <v>208</v>
      </c>
      <c r="B7" s="57" t="s">
        <v>46</v>
      </c>
      <c r="C7" s="58">
        <v>26.56</v>
      </c>
      <c r="D7" s="58">
        <v>26.56</v>
      </c>
      <c r="E7" s="47"/>
    </row>
    <row r="8" spans="1:5" s="38" customFormat="1" ht="30" customHeight="1">
      <c r="A8" s="44">
        <v>20805</v>
      </c>
      <c r="B8" s="57" t="s">
        <v>47</v>
      </c>
      <c r="C8" s="58">
        <v>26.56</v>
      </c>
      <c r="D8" s="58">
        <v>26.56</v>
      </c>
      <c r="E8" s="47"/>
    </row>
    <row r="9" spans="1:5" s="38" customFormat="1" ht="30" customHeight="1">
      <c r="A9" s="44">
        <v>2080505</v>
      </c>
      <c r="B9" s="57" t="s">
        <v>48</v>
      </c>
      <c r="C9" s="58">
        <v>26.56</v>
      </c>
      <c r="D9" s="58">
        <v>26.56</v>
      </c>
      <c r="E9" s="47"/>
    </row>
    <row r="10" spans="1:5" s="38" customFormat="1" ht="30" customHeight="1">
      <c r="A10" s="44">
        <v>212</v>
      </c>
      <c r="B10" s="57" t="s">
        <v>49</v>
      </c>
      <c r="C10" s="59">
        <v>3147.52</v>
      </c>
      <c r="D10" s="47">
        <v>173.13</v>
      </c>
      <c r="E10" s="47">
        <v>2974.39</v>
      </c>
    </row>
    <row r="11" spans="1:5" customFormat="1" ht="30" customHeight="1">
      <c r="A11" s="44">
        <v>21203</v>
      </c>
      <c r="B11" s="57" t="s">
        <v>50</v>
      </c>
      <c r="C11" s="61">
        <v>3147.52</v>
      </c>
      <c r="D11" s="76">
        <v>173.13</v>
      </c>
      <c r="E11" s="76">
        <v>2974.39</v>
      </c>
    </row>
    <row r="12" spans="1:5" customFormat="1" ht="30" customHeight="1">
      <c r="A12" s="44">
        <v>2120303</v>
      </c>
      <c r="B12" s="57" t="s">
        <v>51</v>
      </c>
      <c r="C12" s="60">
        <v>2740.56</v>
      </c>
      <c r="D12" s="33"/>
      <c r="E12" s="33">
        <v>2740.56</v>
      </c>
    </row>
    <row r="13" spans="1:5" customFormat="1" ht="30" customHeight="1">
      <c r="A13" s="63" t="s">
        <v>52</v>
      </c>
      <c r="B13" s="57" t="s">
        <v>53</v>
      </c>
      <c r="C13" s="59">
        <v>406.96</v>
      </c>
      <c r="D13" s="47">
        <v>173.13</v>
      </c>
      <c r="E13" s="47">
        <v>233.83</v>
      </c>
    </row>
    <row r="14" spans="1:5" ht="30" customHeight="1">
      <c r="A14" s="44">
        <v>221</v>
      </c>
      <c r="B14" s="57" t="s">
        <v>54</v>
      </c>
      <c r="C14" s="60">
        <v>10.62</v>
      </c>
      <c r="D14" s="60">
        <v>10.62</v>
      </c>
      <c r="E14" s="33"/>
    </row>
    <row r="15" spans="1:5" ht="30" customHeight="1">
      <c r="A15" s="44">
        <v>22102</v>
      </c>
      <c r="B15" s="57" t="s">
        <v>55</v>
      </c>
      <c r="C15" s="60">
        <v>10.62</v>
      </c>
      <c r="D15" s="60">
        <v>10.62</v>
      </c>
      <c r="E15" s="33"/>
    </row>
    <row r="16" spans="1:5" ht="30" customHeight="1">
      <c r="A16" s="44">
        <v>2210201</v>
      </c>
      <c r="B16" s="57" t="s">
        <v>56</v>
      </c>
      <c r="C16" s="60">
        <v>10.62</v>
      </c>
      <c r="D16" s="60">
        <v>10.62</v>
      </c>
      <c r="E16" s="33"/>
    </row>
    <row r="17" spans="1:5" ht="30" customHeight="1">
      <c r="A17" s="43"/>
      <c r="B17" s="44" t="s">
        <v>57</v>
      </c>
      <c r="C17" s="59">
        <v>3184.69</v>
      </c>
      <c r="D17" s="33">
        <v>210.3</v>
      </c>
      <c r="E17" s="33">
        <v>2974.37</v>
      </c>
    </row>
  </sheetData>
  <mergeCells count="5">
    <mergeCell ref="A3:E3"/>
    <mergeCell ref="A5:B5"/>
    <mergeCell ref="C5:C6"/>
    <mergeCell ref="D5:D6"/>
    <mergeCell ref="E5:E6"/>
  </mergeCells>
  <phoneticPr fontId="3" type="noConversion"/>
  <printOptions horizontalCentered="1"/>
  <pageMargins left="0.59027777777777801" right="0.59027777777777801" top="0.78680555555555598" bottom="0.59027777777777801" header="0.51180555555555596" footer="0.51180555555555596"/>
  <pageSetup paperSize="9" fitToHeight="5" orientation="landscape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F30"/>
  <sheetViews>
    <sheetView showGridLines="0" showZeros="0" workbookViewId="0">
      <selection activeCell="F20" sqref="F20"/>
    </sheetView>
  </sheetViews>
  <sheetFormatPr defaultColWidth="6.875" defaultRowHeight="11.25"/>
  <cols>
    <col min="1" max="1" width="28.125" style="39" customWidth="1"/>
    <col min="2" max="2" width="14.875" style="39" customWidth="1"/>
    <col min="3" max="3" width="30.375" style="39" customWidth="1"/>
    <col min="4" max="4" width="15.375" style="39" customWidth="1"/>
    <col min="5" max="6" width="17.125" style="39" customWidth="1"/>
    <col min="7" max="16384" width="6.875" style="39"/>
  </cols>
  <sheetData>
    <row r="1" spans="1:6" ht="16.5" customHeight="1">
      <c r="A1" s="26" t="s">
        <v>62</v>
      </c>
      <c r="B1" s="69"/>
      <c r="C1" s="69"/>
      <c r="D1" s="69"/>
      <c r="E1" s="69"/>
      <c r="F1" s="70"/>
    </row>
    <row r="2" spans="1:6" ht="18.75" customHeight="1">
      <c r="A2" s="71"/>
      <c r="B2" s="69"/>
      <c r="C2" s="69"/>
      <c r="D2" s="69"/>
      <c r="E2" s="69"/>
      <c r="F2" s="70"/>
    </row>
    <row r="3" spans="1:6" ht="21" customHeight="1">
      <c r="A3" s="79" t="s">
        <v>63</v>
      </c>
      <c r="B3" s="79"/>
      <c r="C3" s="79"/>
      <c r="D3" s="79"/>
      <c r="E3" s="79"/>
      <c r="F3" s="79"/>
    </row>
    <row r="4" spans="1:6" ht="14.25" customHeight="1">
      <c r="A4" s="72"/>
      <c r="B4" s="72"/>
      <c r="C4" s="72"/>
      <c r="D4" s="72"/>
      <c r="E4" s="72"/>
      <c r="F4" s="30" t="s">
        <v>2</v>
      </c>
    </row>
    <row r="5" spans="1:6" ht="24" customHeight="1">
      <c r="A5" s="80" t="s">
        <v>3</v>
      </c>
      <c r="B5" s="81"/>
      <c r="C5" s="80" t="s">
        <v>4</v>
      </c>
      <c r="D5" s="81"/>
      <c r="E5" s="81"/>
      <c r="F5" s="81"/>
    </row>
    <row r="6" spans="1:6" ht="24" customHeight="1">
      <c r="A6" s="80" t="s">
        <v>5</v>
      </c>
      <c r="B6" s="80" t="s">
        <v>6</v>
      </c>
      <c r="C6" s="81" t="s">
        <v>39</v>
      </c>
      <c r="D6" s="81" t="s">
        <v>6</v>
      </c>
      <c r="E6" s="81"/>
      <c r="F6" s="81"/>
    </row>
    <row r="7" spans="1:6" ht="24" customHeight="1">
      <c r="A7" s="81"/>
      <c r="B7" s="81"/>
      <c r="C7" s="81"/>
      <c r="D7" s="42" t="s">
        <v>64</v>
      </c>
      <c r="E7" s="42" t="s">
        <v>40</v>
      </c>
      <c r="F7" s="42" t="s">
        <v>65</v>
      </c>
    </row>
    <row r="8" spans="1:6" ht="24" customHeight="1">
      <c r="A8" s="33" t="s">
        <v>11</v>
      </c>
      <c r="B8" s="47">
        <v>3186.69</v>
      </c>
      <c r="C8" s="44" t="s">
        <v>12</v>
      </c>
      <c r="D8" s="44"/>
      <c r="E8" s="44"/>
      <c r="F8" s="47"/>
    </row>
    <row r="9" spans="1:6" ht="24" customHeight="1">
      <c r="A9" s="33" t="s">
        <v>66</v>
      </c>
      <c r="B9" s="47"/>
      <c r="C9" s="44" t="s">
        <v>14</v>
      </c>
      <c r="D9" s="44"/>
      <c r="E9" s="44"/>
      <c r="F9" s="47"/>
    </row>
    <row r="10" spans="1:6" ht="24" customHeight="1">
      <c r="A10" s="33"/>
      <c r="B10" s="33"/>
      <c r="C10" s="44" t="s">
        <v>16</v>
      </c>
      <c r="D10" s="44"/>
      <c r="E10" s="44"/>
      <c r="F10" s="47"/>
    </row>
    <row r="11" spans="1:6" ht="24" customHeight="1">
      <c r="A11" s="33"/>
      <c r="B11" s="33"/>
      <c r="C11" s="33" t="s">
        <v>18</v>
      </c>
      <c r="D11" s="33"/>
      <c r="E11" s="33"/>
      <c r="F11" s="47"/>
    </row>
    <row r="12" spans="1:6" ht="24" customHeight="1">
      <c r="A12" s="33"/>
      <c r="B12" s="33"/>
      <c r="C12" s="44" t="s">
        <v>19</v>
      </c>
      <c r="D12" s="44"/>
      <c r="E12" s="44"/>
      <c r="F12" s="47"/>
    </row>
    <row r="13" spans="1:6" ht="24" customHeight="1">
      <c r="A13" s="33"/>
      <c r="B13" s="33"/>
      <c r="C13" s="44" t="s">
        <v>20</v>
      </c>
      <c r="D13" s="44"/>
      <c r="E13" s="44"/>
      <c r="F13" s="47"/>
    </row>
    <row r="14" spans="1:6" ht="24" customHeight="1">
      <c r="A14" s="33"/>
      <c r="B14" s="33"/>
      <c r="C14" s="33" t="s">
        <v>21</v>
      </c>
      <c r="D14" s="33"/>
      <c r="E14" s="33"/>
      <c r="F14" s="33"/>
    </row>
    <row r="15" spans="1:6" ht="24" customHeight="1">
      <c r="A15" s="33"/>
      <c r="B15" s="33"/>
      <c r="C15" s="33" t="s">
        <v>22</v>
      </c>
      <c r="D15" s="73">
        <v>26.56</v>
      </c>
      <c r="E15" s="73">
        <v>26.56</v>
      </c>
      <c r="F15" s="33"/>
    </row>
    <row r="16" spans="1:6" ht="24" customHeight="1">
      <c r="A16" s="33"/>
      <c r="B16" s="33"/>
      <c r="C16" s="44" t="s">
        <v>23</v>
      </c>
      <c r="D16" s="74"/>
      <c r="E16" s="74"/>
      <c r="F16" s="33"/>
    </row>
    <row r="17" spans="1:6" ht="24" customHeight="1">
      <c r="A17" s="33"/>
      <c r="B17" s="33"/>
      <c r="C17" s="44" t="s">
        <v>24</v>
      </c>
      <c r="D17" s="74"/>
      <c r="E17" s="74"/>
      <c r="F17" s="33"/>
    </row>
    <row r="18" spans="1:6" ht="24" customHeight="1">
      <c r="A18" s="33"/>
      <c r="B18" s="33"/>
      <c r="C18" s="33" t="s">
        <v>25</v>
      </c>
      <c r="D18" s="73">
        <v>3147.52</v>
      </c>
      <c r="E18" s="73">
        <v>3147.52</v>
      </c>
      <c r="F18" s="33"/>
    </row>
    <row r="19" spans="1:6" ht="24" customHeight="1">
      <c r="A19" s="33"/>
      <c r="B19" s="33"/>
      <c r="C19" s="33" t="s">
        <v>26</v>
      </c>
      <c r="D19" s="33"/>
      <c r="E19" s="33"/>
      <c r="F19" s="33"/>
    </row>
    <row r="20" spans="1:6" ht="24" customHeight="1">
      <c r="A20" s="33"/>
      <c r="B20" s="33"/>
      <c r="C20" s="33" t="s">
        <v>27</v>
      </c>
      <c r="D20" s="33"/>
      <c r="E20" s="33"/>
      <c r="F20" s="33"/>
    </row>
    <row r="21" spans="1:6" ht="24" customHeight="1">
      <c r="A21" s="33"/>
      <c r="B21" s="33"/>
      <c r="C21" s="33" t="s">
        <v>28</v>
      </c>
      <c r="D21" s="33"/>
      <c r="E21" s="33"/>
      <c r="F21" s="33"/>
    </row>
    <row r="22" spans="1:6" ht="24" customHeight="1">
      <c r="A22" s="33"/>
      <c r="B22" s="33"/>
      <c r="C22" s="33" t="s">
        <v>29</v>
      </c>
      <c r="D22" s="33"/>
      <c r="E22" s="33"/>
      <c r="F22" s="33"/>
    </row>
    <row r="23" spans="1:6" ht="24" customHeight="1">
      <c r="A23" s="33"/>
      <c r="B23" s="33"/>
      <c r="C23" s="33" t="s">
        <v>30</v>
      </c>
      <c r="D23" s="33"/>
      <c r="E23" s="33"/>
      <c r="F23" s="33"/>
    </row>
    <row r="24" spans="1:6" ht="24" customHeight="1">
      <c r="A24" s="33"/>
      <c r="B24" s="33"/>
      <c r="C24" s="33" t="s">
        <v>31</v>
      </c>
      <c r="D24" s="33"/>
      <c r="E24" s="33"/>
      <c r="F24" s="33"/>
    </row>
    <row r="25" spans="1:6" ht="24" customHeight="1">
      <c r="A25" s="33"/>
      <c r="B25" s="33"/>
      <c r="C25" s="33" t="s">
        <v>32</v>
      </c>
      <c r="D25" s="33">
        <v>10.62</v>
      </c>
      <c r="E25" s="33">
        <v>10.62</v>
      </c>
      <c r="F25" s="33"/>
    </row>
    <row r="26" spans="1:6" ht="24" customHeight="1">
      <c r="A26" s="33"/>
      <c r="B26" s="33"/>
      <c r="C26" s="33" t="s">
        <v>33</v>
      </c>
      <c r="D26" s="33"/>
      <c r="E26" s="33"/>
      <c r="F26" s="33"/>
    </row>
    <row r="27" spans="1:6" ht="24" customHeight="1">
      <c r="A27" s="33"/>
      <c r="B27" s="33"/>
      <c r="C27" s="33" t="s">
        <v>34</v>
      </c>
      <c r="D27" s="33"/>
      <c r="E27" s="33"/>
      <c r="F27" s="33"/>
    </row>
    <row r="28" spans="1:6" ht="24" customHeight="1">
      <c r="A28" s="33"/>
      <c r="B28" s="33"/>
      <c r="C28" s="33"/>
      <c r="D28" s="33"/>
      <c r="E28" s="33"/>
      <c r="F28" s="33"/>
    </row>
    <row r="29" spans="1:6" ht="24" customHeight="1">
      <c r="A29" s="42" t="s">
        <v>35</v>
      </c>
      <c r="B29" s="47">
        <f>SUM(B8:B28)</f>
        <v>3186.69</v>
      </c>
      <c r="C29" s="42" t="s">
        <v>36</v>
      </c>
      <c r="D29" s="42">
        <f>SUM(D15:D28)</f>
        <v>3184.7</v>
      </c>
      <c r="E29" s="32">
        <f>SUM(E15:E28)</f>
        <v>3184.7</v>
      </c>
      <c r="F29" s="33"/>
    </row>
    <row r="30" spans="1:6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honeticPr fontId="3" type="noConversion"/>
  <printOptions horizontalCentered="1"/>
  <pageMargins left="0.59027777777777801" right="0.59027777777777801" top="0.78680555555555598" bottom="0.59027777777777801" header="0.51180555555555596" footer="0.51180555555555596"/>
  <pageSetup paperSize="9" orientation="landscape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K20"/>
  <sheetViews>
    <sheetView showGridLines="0" showZeros="0" topLeftCell="A5" workbookViewId="0">
      <selection activeCell="N9" sqref="N9"/>
    </sheetView>
  </sheetViews>
  <sheetFormatPr defaultColWidth="6.875" defaultRowHeight="11.25"/>
  <cols>
    <col min="1" max="1" width="12" style="39" customWidth="1"/>
    <col min="2" max="2" width="31.75" style="39" customWidth="1"/>
    <col min="3" max="8" width="10" style="39" customWidth="1"/>
    <col min="9" max="11" width="10.875" style="39" customWidth="1"/>
    <col min="12" max="16384" width="6.875" style="39"/>
  </cols>
  <sheetData>
    <row r="1" spans="1:11" ht="16.5" customHeight="1">
      <c r="A1" s="40" t="s">
        <v>67</v>
      </c>
      <c r="B1" s="41"/>
      <c r="C1" s="41"/>
      <c r="D1" s="41"/>
      <c r="E1" s="41"/>
      <c r="F1" s="41"/>
      <c r="G1" s="41"/>
      <c r="H1" s="41"/>
      <c r="I1" s="46"/>
      <c r="J1" s="46"/>
      <c r="K1" s="46"/>
    </row>
    <row r="2" spans="1:11" ht="16.5" customHeight="1">
      <c r="A2" s="41"/>
      <c r="B2" s="41"/>
      <c r="C2" s="41"/>
      <c r="D2" s="41"/>
      <c r="E2" s="41"/>
      <c r="F2" s="41"/>
      <c r="G2" s="41"/>
      <c r="H2" s="41"/>
      <c r="I2" s="46"/>
      <c r="J2" s="46"/>
      <c r="K2" s="46"/>
    </row>
    <row r="3" spans="1:11" ht="29.25" customHeight="1">
      <c r="A3" s="89" t="s">
        <v>68</v>
      </c>
      <c r="B3" s="89"/>
      <c r="C3" s="89"/>
      <c r="D3" s="89"/>
      <c r="E3" s="89"/>
      <c r="F3" s="89"/>
      <c r="G3" s="89"/>
      <c r="H3" s="89"/>
      <c r="I3" s="89"/>
      <c r="J3" s="89"/>
      <c r="K3" s="89"/>
    </row>
    <row r="4" spans="1:11" ht="26.25" customHeight="1">
      <c r="A4" s="56"/>
      <c r="B4" s="56"/>
      <c r="C4" s="56"/>
      <c r="D4" s="56"/>
      <c r="E4" s="56"/>
      <c r="F4" s="56"/>
      <c r="G4" s="56"/>
      <c r="H4" s="56"/>
      <c r="I4" s="56"/>
      <c r="J4" s="56"/>
      <c r="K4" s="56"/>
    </row>
    <row r="5" spans="1:11" ht="26.25" customHeight="1">
      <c r="A5" s="81" t="s">
        <v>39</v>
      </c>
      <c r="B5" s="81"/>
      <c r="C5" s="81" t="s">
        <v>69</v>
      </c>
      <c r="D5" s="81"/>
      <c r="E5" s="81"/>
      <c r="F5" s="81" t="s">
        <v>70</v>
      </c>
      <c r="G5" s="81"/>
      <c r="H5" s="81"/>
      <c r="I5" s="81" t="s">
        <v>71</v>
      </c>
      <c r="J5" s="81"/>
      <c r="K5" s="81"/>
    </row>
    <row r="6" spans="1:11" s="38" customFormat="1" ht="30.75" customHeight="1">
      <c r="A6" s="42" t="s">
        <v>44</v>
      </c>
      <c r="B6" s="42" t="s">
        <v>45</v>
      </c>
      <c r="C6" s="42" t="s">
        <v>57</v>
      </c>
      <c r="D6" s="42" t="s">
        <v>60</v>
      </c>
      <c r="E6" s="42" t="s">
        <v>61</v>
      </c>
      <c r="F6" s="42" t="s">
        <v>57</v>
      </c>
      <c r="G6" s="42" t="s">
        <v>60</v>
      </c>
      <c r="H6" s="42" t="s">
        <v>61</v>
      </c>
      <c r="I6" s="42" t="s">
        <v>57</v>
      </c>
      <c r="J6" s="42" t="s">
        <v>60</v>
      </c>
      <c r="K6" s="42" t="s">
        <v>61</v>
      </c>
    </row>
    <row r="7" spans="1:11" s="38" customFormat="1" ht="30.75" customHeight="1">
      <c r="A7" s="44">
        <v>208</v>
      </c>
      <c r="B7" s="57" t="s">
        <v>46</v>
      </c>
      <c r="C7" s="58">
        <v>25.99</v>
      </c>
      <c r="D7" s="58">
        <v>25.99</v>
      </c>
      <c r="E7" s="59"/>
      <c r="F7" s="58">
        <v>26.56</v>
      </c>
      <c r="G7" s="58">
        <v>26.56</v>
      </c>
      <c r="H7" s="58"/>
      <c r="I7" s="58">
        <f t="shared" ref="I7:J9" si="0">(F7-C7)/C7</f>
        <v>2.1931512120046199E-2</v>
      </c>
      <c r="J7" s="58">
        <f t="shared" si="0"/>
        <v>2.1931512120046199E-2</v>
      </c>
      <c r="K7" s="60"/>
    </row>
    <row r="8" spans="1:11" s="38" customFormat="1" ht="30.75" customHeight="1">
      <c r="A8" s="44">
        <v>20805</v>
      </c>
      <c r="B8" s="57" t="s">
        <v>47</v>
      </c>
      <c r="C8" s="58">
        <v>25.99</v>
      </c>
      <c r="D8" s="58">
        <v>25.99</v>
      </c>
      <c r="E8" s="59"/>
      <c r="F8" s="58">
        <v>26.56</v>
      </c>
      <c r="G8" s="58">
        <v>26.56</v>
      </c>
      <c r="H8" s="58"/>
      <c r="I8" s="58">
        <f t="shared" si="0"/>
        <v>2.1931512120046199E-2</v>
      </c>
      <c r="J8" s="58">
        <f t="shared" si="0"/>
        <v>2.1931512120046199E-2</v>
      </c>
      <c r="K8" s="60"/>
    </row>
    <row r="9" spans="1:11" s="38" customFormat="1" ht="30.75" customHeight="1">
      <c r="A9" s="44">
        <v>2080505</v>
      </c>
      <c r="B9" s="57" t="s">
        <v>48</v>
      </c>
      <c r="C9" s="58">
        <v>25.99</v>
      </c>
      <c r="D9" s="58">
        <v>25.99</v>
      </c>
      <c r="E9" s="59"/>
      <c r="F9" s="58">
        <v>26.56</v>
      </c>
      <c r="G9" s="58">
        <v>26.56</v>
      </c>
      <c r="H9" s="58"/>
      <c r="I9" s="58">
        <f t="shared" si="0"/>
        <v>2.1931512120046199E-2</v>
      </c>
      <c r="J9" s="58">
        <f t="shared" si="0"/>
        <v>2.1931512120046199E-2</v>
      </c>
      <c r="K9" s="60"/>
    </row>
    <row r="10" spans="1:11" s="38" customFormat="1" ht="30.75" customHeight="1">
      <c r="A10" s="44">
        <v>212</v>
      </c>
      <c r="B10" s="57" t="s">
        <v>49</v>
      </c>
      <c r="C10" s="58">
        <v>154.97999999999999</v>
      </c>
      <c r="D10" s="58">
        <v>154.97999999999999</v>
      </c>
      <c r="E10" s="59"/>
      <c r="F10" s="59">
        <v>3147.52</v>
      </c>
      <c r="G10" s="58">
        <v>173.13</v>
      </c>
      <c r="H10" s="58">
        <v>2974.39</v>
      </c>
      <c r="I10" s="58">
        <f t="shared" ref="I10:I16" si="1">(F10-C10)/C10</f>
        <v>19.30920118725</v>
      </c>
      <c r="J10" s="58">
        <f t="shared" ref="J10:J16" si="2">(G10-D10)/D10</f>
        <v>0.117111885404568</v>
      </c>
      <c r="K10" s="68">
        <v>100</v>
      </c>
    </row>
    <row r="11" spans="1:11" s="38" customFormat="1" ht="30.75" customHeight="1">
      <c r="A11" s="44">
        <v>21203</v>
      </c>
      <c r="B11" s="57" t="s">
        <v>50</v>
      </c>
      <c r="C11" s="58">
        <v>154.97999999999999</v>
      </c>
      <c r="D11" s="58">
        <v>154.97999999999999</v>
      </c>
      <c r="E11" s="60"/>
      <c r="F11" s="61">
        <v>3147.52</v>
      </c>
      <c r="G11" s="62">
        <v>173.13</v>
      </c>
      <c r="H11" s="62">
        <v>2974.39</v>
      </c>
      <c r="I11" s="58">
        <f t="shared" si="1"/>
        <v>19.30920118725</v>
      </c>
      <c r="J11" s="58">
        <f t="shared" si="2"/>
        <v>0.117111885404568</v>
      </c>
      <c r="K11" s="68">
        <v>100</v>
      </c>
    </row>
    <row r="12" spans="1:11" customFormat="1" ht="30.75" customHeight="1">
      <c r="A12" s="44">
        <v>2120303</v>
      </c>
      <c r="B12" s="57" t="s">
        <v>51</v>
      </c>
      <c r="C12" s="58"/>
      <c r="D12" s="58"/>
      <c r="E12" s="60"/>
      <c r="F12" s="60">
        <v>2740.56</v>
      </c>
      <c r="G12" s="60"/>
      <c r="H12" s="60">
        <v>2740.56</v>
      </c>
      <c r="I12" s="58">
        <v>100</v>
      </c>
      <c r="J12" s="58"/>
      <c r="K12" s="68">
        <v>100</v>
      </c>
    </row>
    <row r="13" spans="1:11" ht="30.75" customHeight="1">
      <c r="A13" s="63" t="s">
        <v>52</v>
      </c>
      <c r="B13" s="57" t="s">
        <v>53</v>
      </c>
      <c r="C13" s="58">
        <v>154.97999999999999</v>
      </c>
      <c r="D13" s="58">
        <v>154.97999999999999</v>
      </c>
      <c r="E13" s="59"/>
      <c r="F13" s="59">
        <v>406.96</v>
      </c>
      <c r="G13" s="58">
        <v>173.13</v>
      </c>
      <c r="H13" s="58">
        <v>233.83</v>
      </c>
      <c r="I13" s="58">
        <f t="shared" si="1"/>
        <v>1.62588721125306</v>
      </c>
      <c r="J13" s="58">
        <f t="shared" si="2"/>
        <v>0.117111885404568</v>
      </c>
      <c r="K13" s="68">
        <v>100</v>
      </c>
    </row>
    <row r="14" spans="1:11" ht="30.75" customHeight="1">
      <c r="A14" s="44">
        <v>221</v>
      </c>
      <c r="B14" s="57" t="s">
        <v>54</v>
      </c>
      <c r="C14" s="59">
        <v>10.4</v>
      </c>
      <c r="D14" s="59">
        <v>10.4</v>
      </c>
      <c r="E14" s="59"/>
      <c r="F14" s="60">
        <v>10.62</v>
      </c>
      <c r="G14" s="60">
        <v>10.62</v>
      </c>
      <c r="H14" s="60"/>
      <c r="I14" s="60">
        <f t="shared" si="1"/>
        <v>2.1153846153845999E-2</v>
      </c>
      <c r="J14" s="60">
        <f t="shared" si="2"/>
        <v>2.1153846153845999E-2</v>
      </c>
      <c r="K14" s="60"/>
    </row>
    <row r="15" spans="1:11" ht="30.75" customHeight="1">
      <c r="A15" s="44">
        <v>22102</v>
      </c>
      <c r="B15" s="57" t="s">
        <v>72</v>
      </c>
      <c r="C15" s="59">
        <v>10.4</v>
      </c>
      <c r="D15" s="59">
        <v>10.4</v>
      </c>
      <c r="E15" s="59"/>
      <c r="F15" s="60">
        <v>10.62</v>
      </c>
      <c r="G15" s="60">
        <v>10.62</v>
      </c>
      <c r="H15" s="60"/>
      <c r="I15" s="60">
        <f t="shared" si="1"/>
        <v>2.1153846153845999E-2</v>
      </c>
      <c r="J15" s="60">
        <f t="shared" si="2"/>
        <v>2.1153846153845999E-2</v>
      </c>
      <c r="K15" s="60"/>
    </row>
    <row r="16" spans="1:11" ht="30.75" customHeight="1">
      <c r="A16" s="44">
        <v>2120201</v>
      </c>
      <c r="B16" s="57" t="s">
        <v>56</v>
      </c>
      <c r="C16" s="59">
        <v>10.4</v>
      </c>
      <c r="D16" s="59">
        <v>10.4</v>
      </c>
      <c r="E16" s="59"/>
      <c r="F16" s="60">
        <v>10.62</v>
      </c>
      <c r="G16" s="60">
        <v>10.62</v>
      </c>
      <c r="H16" s="60"/>
      <c r="I16" s="60">
        <f t="shared" si="1"/>
        <v>2.1153846153845999E-2</v>
      </c>
      <c r="J16" s="60">
        <f t="shared" si="2"/>
        <v>2.1153846153845999E-2</v>
      </c>
      <c r="K16" s="60"/>
    </row>
    <row r="17" spans="1:11" ht="30.75" customHeight="1">
      <c r="A17" s="44"/>
      <c r="B17" s="57" t="s">
        <v>57</v>
      </c>
      <c r="C17" s="59">
        <f>C7+C10+C14</f>
        <v>191.37</v>
      </c>
      <c r="D17" s="59">
        <v>191.37</v>
      </c>
      <c r="E17" s="59"/>
      <c r="F17" s="60">
        <f>F7+F10+F14</f>
        <v>3184.7</v>
      </c>
      <c r="G17" s="60">
        <f>G7+G10+G14</f>
        <v>210.31</v>
      </c>
      <c r="H17" s="60">
        <v>2974.39</v>
      </c>
      <c r="I17" s="68">
        <v>1564</v>
      </c>
      <c r="J17" s="68">
        <v>10</v>
      </c>
      <c r="K17" s="68">
        <v>100</v>
      </c>
    </row>
    <row r="18" spans="1:11" ht="30.75" customHeight="1">
      <c r="B18" s="64"/>
      <c r="C18" s="65"/>
      <c r="D18" s="65"/>
      <c r="E18" s="65"/>
      <c r="F18" s="66"/>
      <c r="G18" s="66"/>
      <c r="H18" s="66"/>
      <c r="I18" s="67"/>
      <c r="J18" s="66"/>
      <c r="K18" s="66"/>
    </row>
    <row r="19" spans="1:11" ht="30.75" customHeight="1">
      <c r="A19" s="67"/>
      <c r="B19" s="64"/>
      <c r="C19" s="65"/>
      <c r="D19" s="65"/>
      <c r="E19" s="65"/>
      <c r="F19" s="66"/>
      <c r="G19" s="66"/>
      <c r="H19" s="66"/>
      <c r="I19" s="66"/>
      <c r="J19" s="66"/>
      <c r="K19" s="66"/>
    </row>
    <row r="20" spans="1:11" ht="33.950000000000003" customHeight="1"/>
  </sheetData>
  <mergeCells count="5">
    <mergeCell ref="A3:K3"/>
    <mergeCell ref="A5:B5"/>
    <mergeCell ref="C5:E5"/>
    <mergeCell ref="F5:H5"/>
    <mergeCell ref="I5:K5"/>
  </mergeCells>
  <phoneticPr fontId="3" type="noConversion"/>
  <printOptions horizontalCentered="1"/>
  <pageMargins left="0.59027777777777801" right="0.59027777777777801" top="0.78680555555555598" bottom="0.59027777777777801" header="0.51180555555555596" footer="0.51180555555555596"/>
  <pageSetup paperSize="9" fitToHeight="5" orientation="landscape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E57"/>
  <sheetViews>
    <sheetView topLeftCell="A43" workbookViewId="0">
      <selection activeCell="C64" sqref="C64"/>
    </sheetView>
  </sheetViews>
  <sheetFormatPr defaultColWidth="9" defaultRowHeight="14.25"/>
  <cols>
    <col min="1" max="1" width="38.375" customWidth="1"/>
    <col min="2" max="2" width="18.125" customWidth="1"/>
    <col min="3" max="3" width="22.125" customWidth="1"/>
  </cols>
  <sheetData>
    <row r="1" spans="1:5" ht="26.25" customHeight="1">
      <c r="A1" s="49" t="s">
        <v>73</v>
      </c>
      <c r="B1" s="50"/>
      <c r="C1" s="50"/>
    </row>
    <row r="2" spans="1:5" ht="45.75" customHeight="1">
      <c r="A2" s="92" t="s">
        <v>74</v>
      </c>
      <c r="B2" s="92"/>
      <c r="C2" s="92"/>
      <c r="D2" s="51"/>
      <c r="E2" s="51"/>
    </row>
    <row r="3" spans="1:5" ht="20.25" customHeight="1">
      <c r="C3" s="52" t="s">
        <v>2</v>
      </c>
    </row>
    <row r="4" spans="1:5" ht="23.25" customHeight="1">
      <c r="A4" s="53" t="s">
        <v>75</v>
      </c>
      <c r="B4" s="53" t="s">
        <v>6</v>
      </c>
      <c r="C4" s="53" t="s">
        <v>76</v>
      </c>
    </row>
    <row r="5" spans="1:5" ht="23.25" customHeight="1">
      <c r="A5" s="54" t="s">
        <v>77</v>
      </c>
      <c r="B5" s="54">
        <v>196.67</v>
      </c>
      <c r="C5" s="54"/>
    </row>
    <row r="6" spans="1:5" ht="23.25" customHeight="1">
      <c r="A6" s="54" t="s">
        <v>78</v>
      </c>
      <c r="B6" s="54">
        <v>67.64</v>
      </c>
      <c r="C6" s="54"/>
    </row>
    <row r="7" spans="1:5" ht="23.25" customHeight="1">
      <c r="A7" s="54" t="s">
        <v>79</v>
      </c>
      <c r="B7" s="54">
        <v>12.57</v>
      </c>
      <c r="C7" s="54"/>
    </row>
    <row r="8" spans="1:5" ht="23.25" customHeight="1">
      <c r="A8" s="54" t="s">
        <v>80</v>
      </c>
      <c r="B8" s="54">
        <v>5.64</v>
      </c>
      <c r="C8" s="54"/>
    </row>
    <row r="9" spans="1:5" ht="23.25" customHeight="1">
      <c r="A9" s="54" t="s">
        <v>81</v>
      </c>
      <c r="B9" s="54">
        <v>56.45</v>
      </c>
      <c r="C9" s="54"/>
    </row>
    <row r="10" spans="1:5" ht="23.25" customHeight="1">
      <c r="A10" s="54" t="s">
        <v>82</v>
      </c>
      <c r="B10" s="54">
        <v>26.56</v>
      </c>
      <c r="C10" s="54"/>
    </row>
    <row r="11" spans="1:5" ht="23.25" customHeight="1">
      <c r="A11" s="54" t="s">
        <v>83</v>
      </c>
      <c r="B11" s="54"/>
      <c r="C11" s="54"/>
    </row>
    <row r="12" spans="1:5" ht="23.25" customHeight="1">
      <c r="A12" s="54" t="s">
        <v>84</v>
      </c>
      <c r="B12" s="54">
        <v>7.97</v>
      </c>
      <c r="C12" s="54"/>
    </row>
    <row r="13" spans="1:5" ht="23.25" customHeight="1">
      <c r="A13" s="54" t="s">
        <v>85</v>
      </c>
      <c r="B13" s="54"/>
      <c r="C13" s="54"/>
    </row>
    <row r="14" spans="1:5" ht="23.25" customHeight="1">
      <c r="A14" s="54" t="s">
        <v>86</v>
      </c>
      <c r="B14" s="54">
        <v>0.12</v>
      </c>
      <c r="C14" s="54"/>
    </row>
    <row r="15" spans="1:5" ht="23.25" customHeight="1">
      <c r="A15" s="54" t="s">
        <v>56</v>
      </c>
      <c r="B15" s="54">
        <v>10.62</v>
      </c>
      <c r="C15" s="54"/>
    </row>
    <row r="16" spans="1:5" ht="23.25" customHeight="1">
      <c r="A16" s="54" t="s">
        <v>87</v>
      </c>
      <c r="B16" s="54">
        <v>9.1</v>
      </c>
      <c r="C16" s="54"/>
    </row>
    <row r="17" spans="1:3" ht="23.25" customHeight="1">
      <c r="A17" s="54" t="s">
        <v>88</v>
      </c>
      <c r="B17" s="54">
        <v>13.64</v>
      </c>
      <c r="C17" s="54"/>
    </row>
    <row r="18" spans="1:3" ht="23.25" customHeight="1">
      <c r="A18" s="54" t="s">
        <v>89</v>
      </c>
      <c r="B18" s="54">
        <v>2</v>
      </c>
      <c r="C18" s="54"/>
    </row>
    <row r="19" spans="1:3" ht="23.25" customHeight="1">
      <c r="A19" s="54" t="s">
        <v>90</v>
      </c>
      <c r="B19" s="54">
        <v>0.5</v>
      </c>
      <c r="C19" s="54"/>
    </row>
    <row r="20" spans="1:3" ht="23.25" customHeight="1">
      <c r="A20" s="54" t="s">
        <v>91</v>
      </c>
      <c r="B20" s="54"/>
      <c r="C20" s="54"/>
    </row>
    <row r="21" spans="1:3" ht="23.25" customHeight="1">
      <c r="A21" s="54" t="s">
        <v>92</v>
      </c>
      <c r="B21" s="54"/>
      <c r="C21" s="54"/>
    </row>
    <row r="22" spans="1:3" ht="23.25" customHeight="1">
      <c r="A22" s="54" t="s">
        <v>93</v>
      </c>
      <c r="B22" s="54"/>
      <c r="C22" s="54"/>
    </row>
    <row r="23" spans="1:3" ht="23.25" customHeight="1">
      <c r="A23" s="54" t="s">
        <v>94</v>
      </c>
      <c r="B23" s="54"/>
      <c r="C23" s="54"/>
    </row>
    <row r="24" spans="1:3" ht="23.25" customHeight="1">
      <c r="A24" s="54" t="s">
        <v>95</v>
      </c>
      <c r="B24" s="54">
        <v>0.4</v>
      </c>
      <c r="C24" s="54"/>
    </row>
    <row r="25" spans="1:3" ht="23.25" customHeight="1">
      <c r="A25" s="54" t="s">
        <v>96</v>
      </c>
      <c r="B25" s="54"/>
      <c r="C25" s="54"/>
    </row>
    <row r="26" spans="1:3" ht="23.25" customHeight="1">
      <c r="A26" s="54" t="s">
        <v>97</v>
      </c>
      <c r="B26" s="54"/>
      <c r="C26" s="54"/>
    </row>
    <row r="27" spans="1:3" ht="23.25" customHeight="1">
      <c r="A27" s="54" t="s">
        <v>98</v>
      </c>
      <c r="B27" s="54">
        <v>0.45</v>
      </c>
      <c r="C27" s="54"/>
    </row>
    <row r="28" spans="1:3" ht="23.25" customHeight="1">
      <c r="A28" s="54" t="s">
        <v>99</v>
      </c>
      <c r="B28" s="54"/>
      <c r="C28" s="54"/>
    </row>
    <row r="29" spans="1:3" ht="23.25" customHeight="1">
      <c r="A29" s="54" t="s">
        <v>100</v>
      </c>
      <c r="B29" s="54">
        <v>0.8</v>
      </c>
      <c r="C29" s="54"/>
    </row>
    <row r="30" spans="1:3" ht="23.25" customHeight="1">
      <c r="A30" s="54" t="s">
        <v>101</v>
      </c>
      <c r="B30" s="54"/>
      <c r="C30" s="54"/>
    </row>
    <row r="31" spans="1:3" ht="23.25" customHeight="1">
      <c r="A31" s="54" t="s">
        <v>102</v>
      </c>
      <c r="B31" s="54"/>
      <c r="C31" s="54"/>
    </row>
    <row r="32" spans="1:3" ht="23.25" customHeight="1">
      <c r="A32" s="54" t="s">
        <v>103</v>
      </c>
      <c r="B32" s="54"/>
      <c r="C32" s="54"/>
    </row>
    <row r="33" spans="1:3" ht="23.25" customHeight="1">
      <c r="A33" s="54" t="s">
        <v>104</v>
      </c>
      <c r="B33" s="54"/>
      <c r="C33" s="54"/>
    </row>
    <row r="34" spans="1:3" ht="23.25" customHeight="1">
      <c r="A34" s="54" t="s">
        <v>105</v>
      </c>
      <c r="B34" s="54"/>
      <c r="C34" s="54"/>
    </row>
    <row r="35" spans="1:3" ht="23.25" customHeight="1">
      <c r="A35" s="54" t="s">
        <v>106</v>
      </c>
      <c r="B35" s="54"/>
      <c r="C35" s="54"/>
    </row>
    <row r="36" spans="1:3" ht="23.25" customHeight="1">
      <c r="A36" s="54" t="s">
        <v>107</v>
      </c>
      <c r="B36" s="54"/>
      <c r="C36" s="54"/>
    </row>
    <row r="37" spans="1:3" ht="23.25" customHeight="1">
      <c r="A37" s="54" t="s">
        <v>108</v>
      </c>
      <c r="B37" s="54"/>
      <c r="C37" s="54"/>
    </row>
    <row r="38" spans="1:3" ht="23.25" customHeight="1">
      <c r="A38" s="54" t="s">
        <v>109</v>
      </c>
      <c r="B38" s="54"/>
      <c r="C38" s="54"/>
    </row>
    <row r="39" spans="1:3" ht="23.25" customHeight="1">
      <c r="A39" s="54" t="s">
        <v>110</v>
      </c>
      <c r="B39" s="54">
        <v>1.27</v>
      </c>
      <c r="C39" s="54"/>
    </row>
    <row r="40" spans="1:3" ht="23.25" customHeight="1">
      <c r="A40" s="54" t="s">
        <v>111</v>
      </c>
      <c r="B40" s="54">
        <v>2.37</v>
      </c>
      <c r="C40" s="54"/>
    </row>
    <row r="41" spans="1:3" ht="23.25" customHeight="1">
      <c r="A41" s="54" t="s">
        <v>112</v>
      </c>
      <c r="B41" s="54">
        <v>4.8</v>
      </c>
      <c r="C41" s="54"/>
    </row>
    <row r="42" spans="1:3" ht="23.25" customHeight="1">
      <c r="A42" s="54" t="s">
        <v>113</v>
      </c>
      <c r="B42" s="54"/>
      <c r="C42" s="54"/>
    </row>
    <row r="43" spans="1:3" ht="23.25" customHeight="1">
      <c r="A43" s="54" t="s">
        <v>114</v>
      </c>
      <c r="B43" s="54"/>
      <c r="C43" s="54"/>
    </row>
    <row r="44" spans="1:3" ht="23.25" customHeight="1">
      <c r="A44" s="55" t="s">
        <v>115</v>
      </c>
      <c r="B44" s="54">
        <v>1.05</v>
      </c>
      <c r="C44" s="54"/>
    </row>
    <row r="45" spans="1:3" ht="23.25" customHeight="1">
      <c r="A45" s="54" t="s">
        <v>116</v>
      </c>
      <c r="B45" s="54"/>
      <c r="C45" s="54"/>
    </row>
    <row r="46" spans="1:3" ht="23.25" customHeight="1">
      <c r="A46" s="54" t="s">
        <v>117</v>
      </c>
      <c r="B46" s="54"/>
      <c r="C46" s="54"/>
    </row>
    <row r="47" spans="1:3" ht="23.25" customHeight="1">
      <c r="A47" s="54" t="s">
        <v>118</v>
      </c>
      <c r="B47" s="54"/>
      <c r="C47" s="54"/>
    </row>
    <row r="48" spans="1:3" ht="23.25" customHeight="1">
      <c r="A48" s="54" t="s">
        <v>119</v>
      </c>
      <c r="B48" s="54"/>
      <c r="C48" s="54"/>
    </row>
    <row r="49" spans="1:3" ht="23.25" customHeight="1">
      <c r="A49" s="54" t="s">
        <v>120</v>
      </c>
      <c r="B49" s="54"/>
      <c r="C49" s="54"/>
    </row>
    <row r="50" spans="1:3" ht="23.25" customHeight="1">
      <c r="A50" s="54" t="s">
        <v>121</v>
      </c>
      <c r="B50" s="54"/>
      <c r="C50" s="54"/>
    </row>
    <row r="51" spans="1:3" ht="23.25" customHeight="1">
      <c r="A51" s="54" t="s">
        <v>122</v>
      </c>
      <c r="B51" s="54"/>
      <c r="C51" s="54"/>
    </row>
    <row r="52" spans="1:3" ht="23.25" customHeight="1">
      <c r="A52" s="54" t="s">
        <v>123</v>
      </c>
      <c r="B52" s="54"/>
      <c r="C52" s="54"/>
    </row>
    <row r="53" spans="1:3" ht="23.25" customHeight="1">
      <c r="A53" s="54" t="s">
        <v>124</v>
      </c>
      <c r="B53" s="54"/>
      <c r="C53" s="54"/>
    </row>
    <row r="54" spans="1:3" ht="23.25" customHeight="1">
      <c r="A54" s="54" t="s">
        <v>125</v>
      </c>
      <c r="B54" s="54"/>
      <c r="C54" s="54"/>
    </row>
    <row r="55" spans="1:3" ht="23.25" customHeight="1">
      <c r="A55" s="54" t="s">
        <v>126</v>
      </c>
      <c r="B55" s="54"/>
      <c r="C55" s="54"/>
    </row>
    <row r="56" spans="1:3" ht="23.25" customHeight="1">
      <c r="A56" s="54" t="s">
        <v>127</v>
      </c>
      <c r="B56" s="54"/>
      <c r="C56" s="54"/>
    </row>
    <row r="57" spans="1:3" ht="23.25" customHeight="1">
      <c r="A57" s="53" t="s">
        <v>57</v>
      </c>
      <c r="B57" s="54">
        <v>210.31</v>
      </c>
      <c r="C57" s="54"/>
    </row>
  </sheetData>
  <mergeCells count="1">
    <mergeCell ref="A2:C2"/>
  </mergeCells>
  <phoneticPr fontId="3" type="noConversion"/>
  <printOptions horizontalCentered="1"/>
  <pageMargins left="0.59027777777777801" right="0.59027777777777801" top="0.78680555555555598" bottom="0.59027777777777801" header="0.51180555555555596" footer="0.5118055555555559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K17"/>
  <sheetViews>
    <sheetView showGridLines="0" showZeros="0" tabSelected="1" workbookViewId="0">
      <selection activeCell="A7" sqref="A7"/>
    </sheetView>
  </sheetViews>
  <sheetFormatPr defaultColWidth="6.875" defaultRowHeight="11.25"/>
  <cols>
    <col min="1" max="1" width="18.125" style="39" customWidth="1"/>
    <col min="2" max="2" width="15.375" style="39" customWidth="1"/>
    <col min="3" max="11" width="9.875" style="39" customWidth="1"/>
    <col min="12" max="16384" width="6.875" style="39"/>
  </cols>
  <sheetData>
    <row r="1" spans="1:11" ht="16.5" customHeight="1">
      <c r="A1" s="40" t="s">
        <v>128</v>
      </c>
      <c r="B1" s="41"/>
      <c r="C1" s="41"/>
      <c r="D1" s="41"/>
      <c r="E1" s="41"/>
      <c r="F1" s="41"/>
      <c r="G1" s="41"/>
      <c r="H1" s="41"/>
      <c r="I1" s="41"/>
      <c r="J1" s="46"/>
      <c r="K1" s="46"/>
    </row>
    <row r="2" spans="1:11" ht="16.5" customHeight="1">
      <c r="A2" s="41"/>
      <c r="B2" s="41"/>
      <c r="C2" s="41"/>
      <c r="D2" s="41"/>
      <c r="E2" s="41"/>
      <c r="F2" s="41"/>
      <c r="G2" s="41"/>
      <c r="H2" s="41"/>
      <c r="I2" s="41"/>
      <c r="J2" s="46"/>
      <c r="K2" s="46"/>
    </row>
    <row r="3" spans="1:11" ht="29.25" customHeight="1">
      <c r="A3" s="89" t="s">
        <v>129</v>
      </c>
      <c r="B3" s="89"/>
      <c r="C3" s="89"/>
      <c r="D3" s="89"/>
      <c r="E3" s="89"/>
      <c r="F3" s="89"/>
      <c r="G3" s="89"/>
      <c r="H3" s="89"/>
      <c r="I3" s="89"/>
      <c r="J3" s="89"/>
      <c r="K3" s="89"/>
    </row>
    <row r="4" spans="1:11" ht="26.25" customHeight="1">
      <c r="A4" s="26"/>
      <c r="B4" s="26"/>
      <c r="C4" s="26"/>
      <c r="D4" s="26"/>
      <c r="E4" s="26"/>
      <c r="F4" s="26"/>
      <c r="G4" s="26"/>
      <c r="H4" s="26"/>
      <c r="I4" s="26"/>
      <c r="J4" s="93" t="s">
        <v>2</v>
      </c>
      <c r="K4" s="93"/>
    </row>
    <row r="5" spans="1:11" ht="26.25" customHeight="1">
      <c r="A5" s="81" t="s">
        <v>39</v>
      </c>
      <c r="B5" s="81"/>
      <c r="C5" s="81" t="s">
        <v>69</v>
      </c>
      <c r="D5" s="81"/>
      <c r="E5" s="81"/>
      <c r="F5" s="81" t="s">
        <v>70</v>
      </c>
      <c r="G5" s="81"/>
      <c r="H5" s="81"/>
      <c r="I5" s="81" t="s">
        <v>130</v>
      </c>
      <c r="J5" s="81"/>
      <c r="K5" s="81"/>
    </row>
    <row r="6" spans="1:11" s="38" customFormat="1" ht="27.75" customHeight="1">
      <c r="A6" s="42" t="s">
        <v>44</v>
      </c>
      <c r="B6" s="42" t="s">
        <v>45</v>
      </c>
      <c r="C6" s="42" t="s">
        <v>57</v>
      </c>
      <c r="D6" s="42" t="s">
        <v>60</v>
      </c>
      <c r="E6" s="42" t="s">
        <v>61</v>
      </c>
      <c r="F6" s="42" t="s">
        <v>57</v>
      </c>
      <c r="G6" s="42" t="s">
        <v>60</v>
      </c>
      <c r="H6" s="42" t="s">
        <v>61</v>
      </c>
      <c r="I6" s="42" t="s">
        <v>57</v>
      </c>
      <c r="J6" s="42" t="s">
        <v>60</v>
      </c>
      <c r="K6" s="42" t="s">
        <v>61</v>
      </c>
    </row>
    <row r="7" spans="1:11" s="38" customFormat="1" ht="30" customHeight="1">
      <c r="A7" s="43"/>
      <c r="B7" s="44"/>
      <c r="C7" s="44"/>
      <c r="D7" s="44"/>
      <c r="E7" s="44"/>
      <c r="F7" s="44"/>
      <c r="G7" s="44"/>
      <c r="H7" s="44"/>
      <c r="I7" s="44"/>
      <c r="J7" s="47"/>
      <c r="K7" s="47"/>
    </row>
    <row r="8" spans="1:11" s="38" customFormat="1" ht="30" customHeight="1">
      <c r="A8" s="43"/>
      <c r="B8" s="44"/>
      <c r="C8" s="44"/>
      <c r="D8" s="44"/>
      <c r="E8" s="44"/>
      <c r="F8" s="44"/>
      <c r="G8" s="44"/>
      <c r="H8" s="44"/>
      <c r="I8" s="44"/>
      <c r="J8" s="47"/>
      <c r="K8" s="47"/>
    </row>
    <row r="9" spans="1:11" s="38" customFormat="1" ht="30" customHeight="1">
      <c r="A9" s="43"/>
      <c r="B9" s="44"/>
      <c r="C9" s="44"/>
      <c r="D9" s="44"/>
      <c r="E9" s="44"/>
      <c r="F9" s="44"/>
      <c r="G9" s="44"/>
      <c r="H9" s="44"/>
      <c r="I9" s="44"/>
      <c r="J9" s="47"/>
      <c r="K9" s="47"/>
    </row>
    <row r="10" spans="1:11" s="38" customFormat="1" ht="30" customHeight="1">
      <c r="A10" s="43"/>
      <c r="B10" s="44"/>
      <c r="C10" s="44"/>
      <c r="D10" s="44"/>
      <c r="E10" s="44"/>
      <c r="F10" s="44"/>
      <c r="G10" s="44"/>
      <c r="H10" s="44"/>
      <c r="I10" s="44"/>
      <c r="J10" s="47"/>
      <c r="K10" s="47"/>
    </row>
    <row r="11" spans="1:11" customFormat="1" ht="30" customHeight="1">
      <c r="A11" s="43"/>
      <c r="B11" s="45"/>
      <c r="C11" s="45"/>
      <c r="D11" s="45"/>
      <c r="E11" s="45"/>
      <c r="F11" s="45"/>
      <c r="G11" s="45"/>
      <c r="H11" s="45"/>
      <c r="I11" s="45"/>
      <c r="J11" s="48"/>
      <c r="K11" s="48"/>
    </row>
    <row r="12" spans="1:11" customFormat="1" ht="30" customHeight="1">
      <c r="A12" s="43"/>
      <c r="B12" s="33"/>
      <c r="C12" s="33"/>
      <c r="D12" s="33"/>
      <c r="E12" s="33"/>
      <c r="F12" s="33"/>
      <c r="G12" s="33"/>
      <c r="H12" s="33"/>
      <c r="I12" s="33"/>
      <c r="J12" s="33"/>
      <c r="K12" s="33"/>
    </row>
    <row r="13" spans="1:11" customFormat="1" ht="30" customHeight="1">
      <c r="A13" s="43"/>
      <c r="B13" s="44"/>
      <c r="C13" s="44"/>
      <c r="D13" s="44"/>
      <c r="E13" s="44"/>
      <c r="F13" s="44"/>
      <c r="G13" s="44"/>
      <c r="H13" s="44"/>
      <c r="I13" s="44"/>
      <c r="J13" s="33"/>
      <c r="K13" s="33"/>
    </row>
    <row r="14" spans="1:11" ht="30" customHeight="1">
      <c r="A14" s="43"/>
      <c r="B14" s="33"/>
      <c r="C14" s="33"/>
      <c r="D14" s="33"/>
      <c r="E14" s="33"/>
      <c r="F14" s="33"/>
      <c r="G14" s="33"/>
      <c r="H14" s="33"/>
      <c r="I14" s="44"/>
      <c r="J14" s="33"/>
      <c r="K14" s="33"/>
    </row>
    <row r="15" spans="1:11" ht="30" customHeight="1">
      <c r="A15" s="43"/>
      <c r="B15" s="44"/>
      <c r="C15" s="44"/>
      <c r="D15" s="44"/>
      <c r="E15" s="44"/>
      <c r="F15" s="44"/>
      <c r="G15" s="44"/>
      <c r="H15" s="44"/>
      <c r="I15" s="44"/>
      <c r="J15" s="33"/>
      <c r="K15" s="33"/>
    </row>
    <row r="16" spans="1:11" ht="30" customHeight="1">
      <c r="A16" s="43"/>
      <c r="B16" s="44"/>
      <c r="C16" s="44"/>
      <c r="D16" s="44"/>
      <c r="E16" s="44"/>
      <c r="F16" s="44"/>
      <c r="G16" s="44"/>
      <c r="H16" s="44"/>
      <c r="I16" s="44"/>
      <c r="J16" s="33"/>
      <c r="K16" s="33"/>
    </row>
    <row r="17" spans="1:11" ht="30" customHeight="1">
      <c r="A17" s="43"/>
      <c r="B17" s="44"/>
      <c r="C17" s="44"/>
      <c r="D17" s="44"/>
      <c r="E17" s="44"/>
      <c r="F17" s="44"/>
      <c r="G17" s="44"/>
      <c r="H17" s="44"/>
      <c r="I17" s="44"/>
      <c r="J17" s="33"/>
      <c r="K17" s="33"/>
    </row>
  </sheetData>
  <mergeCells count="6">
    <mergeCell ref="A3:K3"/>
    <mergeCell ref="J4:K4"/>
    <mergeCell ref="A5:B5"/>
    <mergeCell ref="C5:E5"/>
    <mergeCell ref="F5:H5"/>
    <mergeCell ref="I5:K5"/>
  </mergeCells>
  <phoneticPr fontId="3" type="noConversion"/>
  <printOptions horizontalCentered="1"/>
  <pageMargins left="0.59027777777777801" right="0.59027777777777801" top="0.78680555555555598" bottom="0.59027777777777801" header="0.51180555555555596" footer="0.51180555555555596"/>
  <pageSetup paperSize="9" fitToHeight="5" orientation="landscape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B12"/>
  <sheetViews>
    <sheetView workbookViewId="0">
      <selection activeCell="A7" sqref="A7"/>
    </sheetView>
  </sheetViews>
  <sheetFormatPr defaultColWidth="9" defaultRowHeight="14.25"/>
  <cols>
    <col min="1" max="1" width="56.875" customWidth="1"/>
    <col min="2" max="2" width="60.375" customWidth="1"/>
  </cols>
  <sheetData>
    <row r="1" spans="1:2" ht="23.25" customHeight="1">
      <c r="A1" s="26" t="s">
        <v>131</v>
      </c>
    </row>
    <row r="2" spans="1:2" ht="19.5" customHeight="1">
      <c r="A2" s="27"/>
      <c r="B2" s="28"/>
    </row>
    <row r="3" spans="1:2" ht="30" customHeight="1">
      <c r="A3" s="79" t="s">
        <v>132</v>
      </c>
      <c r="B3" s="79"/>
    </row>
    <row r="4" spans="1:2" ht="16.5" customHeight="1">
      <c r="A4" s="29"/>
      <c r="B4" s="30" t="s">
        <v>2</v>
      </c>
    </row>
    <row r="5" spans="1:2" ht="38.25" customHeight="1">
      <c r="A5" s="31" t="s">
        <v>5</v>
      </c>
      <c r="B5" s="31" t="s">
        <v>70</v>
      </c>
    </row>
    <row r="6" spans="1:2" ht="38.25" customHeight="1">
      <c r="A6" s="32" t="s">
        <v>133</v>
      </c>
      <c r="B6" s="33"/>
    </row>
    <row r="7" spans="1:2" ht="38.25" customHeight="1">
      <c r="A7" s="33" t="s">
        <v>134</v>
      </c>
      <c r="B7" s="33"/>
    </row>
    <row r="8" spans="1:2" ht="38.25" customHeight="1">
      <c r="A8" s="33" t="s">
        <v>135</v>
      </c>
      <c r="B8" s="33"/>
    </row>
    <row r="9" spans="1:2" ht="38.25" customHeight="1">
      <c r="A9" s="34" t="s">
        <v>136</v>
      </c>
      <c r="B9" s="34">
        <v>4.8</v>
      </c>
    </row>
    <row r="10" spans="1:2" ht="38.25" customHeight="1">
      <c r="A10" s="35" t="s">
        <v>137</v>
      </c>
      <c r="B10" s="34">
        <v>4.8</v>
      </c>
    </row>
    <row r="11" spans="1:2" ht="38.25" customHeight="1">
      <c r="A11" s="36" t="s">
        <v>138</v>
      </c>
      <c r="B11" s="37"/>
    </row>
    <row r="12" spans="1:2" ht="91.5" customHeight="1">
      <c r="A12" s="94" t="s">
        <v>139</v>
      </c>
      <c r="B12" s="94"/>
    </row>
  </sheetData>
  <mergeCells count="2">
    <mergeCell ref="A3:B3"/>
    <mergeCell ref="A12:B12"/>
  </mergeCells>
  <phoneticPr fontId="3" type="noConversion"/>
  <printOptions horizontalCentered="1"/>
  <pageMargins left="0.59027777777777801" right="0.59027777777777801" top="0.78680555555555598" bottom="0.59027777777777801" header="0.51180555555555596" footer="0.51180555555555596"/>
  <pageSetup paperSize="9" orientation="landscape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N16"/>
  <sheetViews>
    <sheetView workbookViewId="0">
      <selection activeCell="H11" sqref="H11"/>
    </sheetView>
  </sheetViews>
  <sheetFormatPr defaultColWidth="9" defaultRowHeight="14.25"/>
  <cols>
    <col min="1" max="4" width="8.75" customWidth="1"/>
  </cols>
  <sheetData>
    <row r="1" spans="1:14" ht="31.5" customHeight="1">
      <c r="A1" s="1" t="s">
        <v>140</v>
      </c>
      <c r="B1" s="15"/>
      <c r="C1" s="16"/>
      <c r="D1" s="16"/>
      <c r="E1" s="17"/>
      <c r="F1" s="17"/>
      <c r="G1" s="17"/>
      <c r="H1" s="17"/>
      <c r="I1" s="17"/>
      <c r="J1" s="17"/>
      <c r="K1" s="17"/>
      <c r="L1" s="17"/>
      <c r="M1" s="17"/>
      <c r="N1" s="24"/>
    </row>
    <row r="2" spans="1:14" ht="33" customHeight="1">
      <c r="A2" s="98" t="s">
        <v>141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</row>
    <row r="3" spans="1:14" ht="26.25" customHeight="1">
      <c r="A3" s="99" t="s">
        <v>2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</row>
    <row r="4" spans="1:14" ht="22.5" customHeight="1">
      <c r="A4" s="103" t="s">
        <v>142</v>
      </c>
      <c r="B4" s="106" t="s">
        <v>143</v>
      </c>
      <c r="C4" s="106" t="s">
        <v>144</v>
      </c>
      <c r="D4" s="106" t="s">
        <v>145</v>
      </c>
      <c r="E4" s="6" t="s">
        <v>146</v>
      </c>
      <c r="F4" s="6"/>
      <c r="G4" s="6"/>
      <c r="H4" s="6"/>
      <c r="I4" s="6"/>
      <c r="J4" s="6"/>
      <c r="K4" s="6"/>
      <c r="L4" s="6"/>
      <c r="M4" s="6"/>
      <c r="N4" s="95" t="s">
        <v>147</v>
      </c>
    </row>
    <row r="5" spans="1:14" ht="37.5" customHeight="1">
      <c r="A5" s="104"/>
      <c r="B5" s="106"/>
      <c r="C5" s="106"/>
      <c r="D5" s="106"/>
      <c r="E5" s="107" t="s">
        <v>148</v>
      </c>
      <c r="F5" s="6" t="s">
        <v>40</v>
      </c>
      <c r="G5" s="6"/>
      <c r="H5" s="6"/>
      <c r="I5" s="6"/>
      <c r="J5" s="25"/>
      <c r="K5" s="25"/>
      <c r="L5" s="108" t="s">
        <v>149</v>
      </c>
      <c r="M5" s="108" t="s">
        <v>150</v>
      </c>
      <c r="N5" s="96"/>
    </row>
    <row r="6" spans="1:14" ht="78.75" customHeight="1">
      <c r="A6" s="105"/>
      <c r="B6" s="106"/>
      <c r="C6" s="106"/>
      <c r="D6" s="106"/>
      <c r="E6" s="107"/>
      <c r="F6" s="8" t="s">
        <v>151</v>
      </c>
      <c r="G6" s="7" t="s">
        <v>152</v>
      </c>
      <c r="H6" s="7" t="s">
        <v>153</v>
      </c>
      <c r="I6" s="7" t="s">
        <v>154</v>
      </c>
      <c r="J6" s="7" t="s">
        <v>155</v>
      </c>
      <c r="K6" s="14" t="s">
        <v>156</v>
      </c>
      <c r="L6" s="109"/>
      <c r="M6" s="109"/>
      <c r="N6" s="97"/>
    </row>
    <row r="7" spans="1:14" ht="24" customHeight="1">
      <c r="A7" s="18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</row>
    <row r="8" spans="1:14" ht="24" customHeight="1">
      <c r="A8" s="20"/>
      <c r="B8" s="21"/>
      <c r="C8" s="22"/>
      <c r="D8" s="22"/>
      <c r="E8" s="23"/>
      <c r="F8" s="23"/>
      <c r="G8" s="23"/>
      <c r="H8" s="23"/>
      <c r="I8" s="23"/>
      <c r="J8" s="23"/>
      <c r="K8" s="23"/>
      <c r="L8" s="23"/>
      <c r="M8" s="23"/>
      <c r="N8" s="22"/>
    </row>
    <row r="9" spans="1:14" ht="24" customHeight="1">
      <c r="A9" s="20"/>
      <c r="B9" s="21"/>
      <c r="C9" s="22"/>
      <c r="D9" s="22"/>
      <c r="E9" s="23"/>
      <c r="F9" s="23"/>
      <c r="G9" s="23"/>
      <c r="H9" s="23"/>
      <c r="I9" s="23"/>
      <c r="J9" s="23"/>
      <c r="K9" s="23"/>
      <c r="L9" s="23"/>
      <c r="M9" s="23"/>
      <c r="N9" s="22"/>
    </row>
    <row r="10" spans="1:14" ht="24" customHeight="1">
      <c r="A10" s="20"/>
      <c r="B10" s="21"/>
      <c r="C10" s="22"/>
      <c r="D10" s="22"/>
      <c r="E10" s="23"/>
      <c r="F10" s="23"/>
      <c r="G10" s="23"/>
      <c r="H10" s="23"/>
      <c r="I10" s="23"/>
      <c r="J10" s="23"/>
      <c r="K10" s="23"/>
      <c r="L10" s="23"/>
      <c r="M10" s="23"/>
      <c r="N10" s="22"/>
    </row>
    <row r="11" spans="1:14" ht="24" customHeight="1">
      <c r="A11" s="20"/>
      <c r="B11" s="21"/>
      <c r="C11" s="22"/>
      <c r="D11" s="22"/>
      <c r="E11" s="23"/>
      <c r="F11" s="23"/>
      <c r="G11" s="23"/>
      <c r="H11" s="23"/>
      <c r="I11" s="23"/>
      <c r="J11" s="23"/>
      <c r="K11" s="23"/>
      <c r="L11" s="23"/>
      <c r="M11" s="23"/>
      <c r="N11" s="22"/>
    </row>
    <row r="12" spans="1:14" ht="24" customHeight="1">
      <c r="A12" s="20"/>
      <c r="B12" s="21"/>
      <c r="C12" s="22"/>
      <c r="D12" s="22"/>
      <c r="E12" s="23"/>
      <c r="F12" s="23"/>
      <c r="G12" s="23"/>
      <c r="H12" s="23"/>
      <c r="I12" s="23"/>
      <c r="J12" s="23"/>
      <c r="K12" s="23"/>
      <c r="L12" s="23"/>
      <c r="M12" s="23"/>
      <c r="N12" s="22"/>
    </row>
    <row r="13" spans="1:14" ht="24" customHeight="1">
      <c r="A13" s="20"/>
      <c r="B13" s="21"/>
      <c r="C13" s="22"/>
      <c r="D13" s="22"/>
      <c r="E13" s="23"/>
      <c r="F13" s="23"/>
      <c r="G13" s="23"/>
      <c r="H13" s="23"/>
      <c r="I13" s="23"/>
      <c r="J13" s="23"/>
      <c r="K13" s="23"/>
      <c r="L13" s="23"/>
      <c r="M13" s="23"/>
      <c r="N13" s="22"/>
    </row>
    <row r="14" spans="1:14" ht="24" customHeight="1">
      <c r="A14" s="20"/>
      <c r="B14" s="21"/>
      <c r="C14" s="22"/>
      <c r="D14" s="22"/>
      <c r="E14" s="23"/>
      <c r="F14" s="23"/>
      <c r="G14" s="23"/>
      <c r="H14" s="23"/>
      <c r="I14" s="23"/>
      <c r="J14" s="23"/>
      <c r="K14" s="23"/>
      <c r="L14" s="23"/>
      <c r="M14" s="23"/>
      <c r="N14" s="22"/>
    </row>
    <row r="15" spans="1:14" ht="24" customHeight="1">
      <c r="A15" s="20"/>
      <c r="B15" s="21"/>
      <c r="C15" s="22"/>
      <c r="D15" s="22"/>
      <c r="E15" s="23"/>
      <c r="F15" s="23"/>
      <c r="G15" s="23"/>
      <c r="H15" s="23"/>
      <c r="I15" s="23"/>
      <c r="J15" s="23"/>
      <c r="K15" s="23"/>
      <c r="L15" s="23"/>
      <c r="M15" s="23"/>
      <c r="N15" s="22"/>
    </row>
    <row r="16" spans="1:14" ht="24" customHeight="1">
      <c r="A16" s="100" t="s">
        <v>157</v>
      </c>
      <c r="B16" s="101"/>
      <c r="C16" s="101"/>
      <c r="D16" s="102"/>
      <c r="E16" s="23"/>
      <c r="F16" s="23"/>
      <c r="G16" s="23"/>
      <c r="H16" s="23"/>
      <c r="I16" s="23"/>
      <c r="J16" s="23"/>
      <c r="K16" s="23"/>
      <c r="L16" s="23"/>
      <c r="M16" s="23"/>
      <c r="N16" s="22"/>
    </row>
  </sheetData>
  <mergeCells count="11">
    <mergeCell ref="M5:M6"/>
    <mergeCell ref="N4:N6"/>
    <mergeCell ref="A2:N2"/>
    <mergeCell ref="A3:N3"/>
    <mergeCell ref="A16:D16"/>
    <mergeCell ref="A4:A6"/>
    <mergeCell ref="B4:B6"/>
    <mergeCell ref="C4:C6"/>
    <mergeCell ref="D4:D6"/>
    <mergeCell ref="E5:E6"/>
    <mergeCell ref="L5:L6"/>
  </mergeCells>
  <phoneticPr fontId="3" type="noConversion"/>
  <printOptions horizontalCentered="1"/>
  <pageMargins left="0.59027777777777801" right="0.59027777777777801" top="0.78680555555555598" bottom="0.59027777777777801" header="0.51180555555555596" footer="0.51180555555555596"/>
  <pageSetup paperSize="9" orientation="landscape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L14"/>
  <sheetViews>
    <sheetView workbookViewId="0">
      <selection activeCell="D9" sqref="D9"/>
    </sheetView>
  </sheetViews>
  <sheetFormatPr defaultColWidth="9" defaultRowHeight="14.25"/>
  <cols>
    <col min="1" max="1" width="16" customWidth="1"/>
    <col min="2" max="4" width="10.875" customWidth="1"/>
  </cols>
  <sheetData>
    <row r="1" spans="1:12" ht="31.5" customHeight="1">
      <c r="A1" s="1" t="s">
        <v>158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spans="1:12" ht="29.25" customHeight="1">
      <c r="A2" s="110" t="s">
        <v>159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</row>
    <row r="3" spans="1:12" ht="26.25" customHeight="1">
      <c r="A3" s="4"/>
      <c r="B3" s="4"/>
      <c r="C3" s="4"/>
      <c r="D3" s="5"/>
      <c r="E3" s="4"/>
      <c r="F3" s="4"/>
      <c r="G3" s="4"/>
      <c r="H3" s="5"/>
      <c r="I3" s="4"/>
      <c r="J3" s="4"/>
      <c r="K3" s="2"/>
      <c r="L3" s="13" t="s">
        <v>2</v>
      </c>
    </row>
    <row r="4" spans="1:12" ht="24" customHeight="1">
      <c r="A4" s="103" t="s">
        <v>160</v>
      </c>
      <c r="B4" s="103" t="s">
        <v>161</v>
      </c>
      <c r="C4" s="6" t="s">
        <v>146</v>
      </c>
      <c r="D4" s="6"/>
      <c r="E4" s="6"/>
      <c r="F4" s="6"/>
      <c r="G4" s="6"/>
      <c r="H4" s="6"/>
      <c r="I4" s="6"/>
      <c r="J4" s="6"/>
      <c r="K4" s="6"/>
      <c r="L4" s="103" t="s">
        <v>76</v>
      </c>
    </row>
    <row r="5" spans="1:12" ht="25.5" customHeight="1">
      <c r="A5" s="104"/>
      <c r="B5" s="104"/>
      <c r="C5" s="107" t="s">
        <v>148</v>
      </c>
      <c r="D5" s="111" t="s">
        <v>162</v>
      </c>
      <c r="E5" s="112"/>
      <c r="F5" s="112"/>
      <c r="G5" s="112"/>
      <c r="H5" s="112"/>
      <c r="I5" s="113"/>
      <c r="J5" s="108" t="s">
        <v>149</v>
      </c>
      <c r="K5" s="108" t="s">
        <v>150</v>
      </c>
      <c r="L5" s="104"/>
    </row>
    <row r="6" spans="1:12" ht="81" customHeight="1">
      <c r="A6" s="105"/>
      <c r="B6" s="105"/>
      <c r="C6" s="107"/>
      <c r="D6" s="8" t="s">
        <v>151</v>
      </c>
      <c r="E6" s="7" t="s">
        <v>152</v>
      </c>
      <c r="F6" s="7" t="s">
        <v>153</v>
      </c>
      <c r="G6" s="7" t="s">
        <v>154</v>
      </c>
      <c r="H6" s="7" t="s">
        <v>155</v>
      </c>
      <c r="I6" s="14" t="s">
        <v>163</v>
      </c>
      <c r="J6" s="109"/>
      <c r="K6" s="109"/>
      <c r="L6" s="105"/>
    </row>
    <row r="7" spans="1:12" ht="32.25" customHeight="1">
      <c r="A7" s="9"/>
      <c r="B7" s="9"/>
      <c r="C7" s="9"/>
      <c r="D7" s="10"/>
      <c r="E7" s="9"/>
      <c r="F7" s="9"/>
      <c r="G7" s="9"/>
      <c r="H7" s="10"/>
      <c r="I7" s="9"/>
      <c r="J7" s="9"/>
      <c r="K7" s="9"/>
      <c r="L7" s="9"/>
    </row>
    <row r="8" spans="1:12" ht="32.25" customHeight="1">
      <c r="A8" s="9"/>
      <c r="B8" s="9"/>
      <c r="C8" s="9"/>
      <c r="D8" s="10"/>
      <c r="E8" s="9"/>
      <c r="F8" s="9"/>
      <c r="G8" s="9"/>
      <c r="H8" s="10"/>
      <c r="I8" s="9"/>
      <c r="J8" s="9"/>
      <c r="K8" s="9"/>
      <c r="L8" s="9"/>
    </row>
    <row r="9" spans="1:12" ht="32.25" customHeight="1">
      <c r="A9" s="9"/>
      <c r="B9" s="9"/>
      <c r="C9" s="9"/>
      <c r="D9" s="10"/>
      <c r="E9" s="9"/>
      <c r="F9" s="9"/>
      <c r="G9" s="9"/>
      <c r="H9" s="10"/>
      <c r="I9" s="9"/>
      <c r="J9" s="9"/>
      <c r="K9" s="9"/>
      <c r="L9" s="9"/>
    </row>
    <row r="10" spans="1:12" ht="32.25" customHeight="1">
      <c r="A10" s="9"/>
      <c r="B10" s="9"/>
      <c r="C10" s="9"/>
      <c r="D10" s="10"/>
      <c r="E10" s="9"/>
      <c r="F10" s="9"/>
      <c r="G10" s="9"/>
      <c r="H10" s="10"/>
      <c r="I10" s="9"/>
      <c r="J10" s="9"/>
      <c r="K10" s="9"/>
      <c r="L10" s="9"/>
    </row>
    <row r="11" spans="1:12" ht="32.25" customHeight="1">
      <c r="A11" s="9"/>
      <c r="B11" s="9"/>
      <c r="C11" s="9"/>
      <c r="D11" s="10"/>
      <c r="E11" s="9"/>
      <c r="F11" s="9"/>
      <c r="G11" s="9"/>
      <c r="H11" s="10"/>
      <c r="I11" s="9"/>
      <c r="J11" s="9"/>
      <c r="K11" s="9"/>
      <c r="L11" s="9"/>
    </row>
    <row r="12" spans="1:12" ht="32.25" customHeight="1">
      <c r="A12" s="9"/>
      <c r="B12" s="9"/>
      <c r="C12" s="9"/>
      <c r="D12" s="10"/>
      <c r="E12" s="9"/>
      <c r="F12" s="9"/>
      <c r="G12" s="9"/>
      <c r="H12" s="10"/>
      <c r="I12" s="9"/>
      <c r="J12" s="9"/>
      <c r="K12" s="9"/>
      <c r="L12" s="9"/>
    </row>
    <row r="13" spans="1:12" ht="32.25" customHeight="1">
      <c r="A13" s="9"/>
      <c r="B13" s="9"/>
      <c r="C13" s="9"/>
      <c r="D13" s="10"/>
      <c r="E13" s="9"/>
      <c r="F13" s="9"/>
      <c r="G13" s="9"/>
      <c r="H13" s="10"/>
      <c r="I13" s="9"/>
      <c r="J13" s="9"/>
      <c r="K13" s="9"/>
      <c r="L13" s="9"/>
    </row>
    <row r="14" spans="1:12" ht="32.25" customHeight="1">
      <c r="A14" s="100" t="s">
        <v>164</v>
      </c>
      <c r="B14" s="102"/>
      <c r="C14" s="11"/>
      <c r="D14" s="12"/>
      <c r="E14" s="11"/>
      <c r="F14" s="11"/>
      <c r="G14" s="11"/>
      <c r="H14" s="12"/>
      <c r="I14" s="11"/>
      <c r="J14" s="11"/>
      <c r="K14" s="11"/>
      <c r="L14" s="11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honeticPr fontId="3" type="noConversion"/>
  <printOptions horizontalCentered="1"/>
  <pageMargins left="0.59027777777777801" right="0.59027777777777801" top="0.78680555555555598" bottom="0.59027777777777801" header="0.51180555555555596" footer="0.51180555555555596"/>
  <pageSetup paperSize="9" orientation="landscape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命名范围</vt:lpstr>
      </vt:variant>
      <vt:variant>
        <vt:i4>3</vt:i4>
      </vt:variant>
    </vt:vector>
  </HeadingPairs>
  <TitlesOfParts>
    <vt:vector size="13" baseType="lpstr">
      <vt:lpstr>附件1</vt:lpstr>
      <vt:lpstr>附件2</vt:lpstr>
      <vt:lpstr>附件3</vt:lpstr>
      <vt:lpstr>附件4</vt:lpstr>
      <vt:lpstr>附件5</vt:lpstr>
      <vt:lpstr>附件6</vt:lpstr>
      <vt:lpstr>附件7</vt:lpstr>
      <vt:lpstr>附件8</vt:lpstr>
      <vt:lpstr>附件9</vt:lpstr>
      <vt:lpstr>附件10</vt:lpstr>
      <vt:lpstr>附件1!Print_Titles</vt:lpstr>
      <vt:lpstr>附件4!Print_Titles</vt:lpstr>
      <vt:lpstr>附件6!Print_Titles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Administrator</cp:lastModifiedBy>
  <cp:lastPrinted>2018-05-02T01:30:00Z</cp:lastPrinted>
  <dcterms:created xsi:type="dcterms:W3CDTF">1996-12-17T01:32:00Z</dcterms:created>
  <dcterms:modified xsi:type="dcterms:W3CDTF">2018-05-11T03:43:17Z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