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515" activeTab="1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<sst xmlns="http://schemas.openxmlformats.org/spreadsheetml/2006/main" count="306" uniqueCount="180">
  <si>
    <t>表1</t>
  </si>
  <si>
    <t>孝义市住房公积金管理中心2019年部门收支总表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</si>
  <si>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</si>
  <si>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</si>
  <si>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</si>
  <si>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</si>
  <si>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</si>
  <si>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</si>
  <si>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</si>
  <si>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</si>
  <si>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</si>
  <si>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</si>
  <si>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</si>
  <si>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</si>
  <si>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</si>
  <si>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</si>
  <si>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</si>
  <si>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</si>
  <si>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</si>
  <si>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</si>
  <si>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</si>
  <si>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</si>
  <si>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</si>
  <si>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</si>
  <si>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</si>
  <si>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</si>
  <si>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</si>
  <si>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</si>
  <si>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</si>
  <si>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</si>
  <si>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</si>
  <si>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</si>
  <si>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</si>
  <si>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</si>
  <si>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</si>
  <si>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</si>
  <si>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</si>
  <si>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</si>
  <si>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孝义市住房公积金管理中心2019年部门收入总表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</si>
  <si>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</si>
  <si>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</si>
  <si>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</si>
  <si>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</si>
  <si>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</si>
  <si>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</si>
  <si>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</si>
  <si>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</si>
  <si>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</si>
  <si>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</si>
  <si>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</si>
  <si>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</si>
  <si>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</si>
  <si>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</si>
  <si>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</si>
  <si>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</si>
  <si>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</si>
  <si>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22103</t>
  </si>
  <si>
    <t>城乡社区住宅</t>
  </si>
  <si>
    <t>2210302</t>
  </si>
  <si>
    <t>住房公积金管理</t>
  </si>
  <si>
    <t>合计</t>
  </si>
  <si>
    <t>表3</t>
  </si>
  <si>
    <t>孝义市住房公积金管理中心2019年部门支出总表</t>
  </si>
  <si>
    <t>基本支出</t>
  </si>
  <si>
    <t>项目支出</t>
  </si>
  <si>
    <t>表4</t>
  </si>
  <si>
    <t>孝义市住房公积金管理中心2019年财政拨款收支总表</t>
  </si>
  <si>
    <t>小计</t>
  </si>
  <si>
    <t>政府性基金预算</t>
  </si>
  <si>
    <t>表5</t>
  </si>
  <si>
    <t>孝义市住房公积金管理中心2019年一般公共预算支出表</t>
  </si>
  <si>
    <t>2018年预算数</t>
  </si>
  <si>
    <t>2019年预算数</t>
  </si>
  <si>
    <t>2019年预算数比2018年预算数增减%</t>
  </si>
  <si>
    <t>表6</t>
  </si>
  <si>
    <t>孝义市住房公积金管理中心2019年一般公共预算基本支出经济科目表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</si>
  <si>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</si>
  <si>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</si>
  <si>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</si>
  <si>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</si>
  <si>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</si>
  <si>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</si>
  <si>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</si>
  <si>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</si>
  <si>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</si>
  <si>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</si>
  <si>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</si>
  <si>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</si>
  <si>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</si>
  <si>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</si>
  <si>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</si>
  <si>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</si>
  <si>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</si>
  <si>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</si>
  <si>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</si>
  <si>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</si>
  <si>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</si>
  <si>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</si>
  <si>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</si>
  <si>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</si>
  <si>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</si>
  <si>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</si>
  <si>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</si>
  <si>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</si>
  <si>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</si>
  <si>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</si>
  <si>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</si>
  <si>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</si>
  <si>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</si>
  <si>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</si>
  <si>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</si>
  <si>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</si>
  <si>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</si>
  <si>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</si>
  <si>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</si>
  <si>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</si>
  <si>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</si>
  <si>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</si>
  <si>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</si>
  <si>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</si>
  <si>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</si>
  <si>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</si>
  <si>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</si>
  <si>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</si>
  <si>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</si>
  <si>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</si>
  <si>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</si>
  <si>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</si>
  <si>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</si>
  <si>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</si>
  <si>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</si>
  <si>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孝义市住房公积金管理中心2019年一般公共预算“三公”经费支出情况统计表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</si>
  <si>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</si>
  <si>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</si>
  <si>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</si>
  <si>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</si>
  <si>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</si>
  <si>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</si>
  <si>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</si>
  <si>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</si>
  <si>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孝义市住房公积金管理中心2019年政府性基金预算支出表</t>
  </si>
  <si>
    <t>2019年预算比2018年预算数增减</t>
  </si>
  <si>
    <t>表9</t>
  </si>
  <si>
    <t>孝义市住房公积金管理中心2019年一般公共预算重点项目绩效目标表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</si>
  <si>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</si>
  <si>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</si>
  <si>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</si>
  <si>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</si>
  <si>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</si>
  <si>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</si>
  <si>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</si>
  <si>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</si>
  <si>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</si>
  <si>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</si>
  <si>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</si>
  <si>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</si>
  <si>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孝义市住房公积金管理中心2019年政府采购预算表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</si>
  <si>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</si>
  <si>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</si>
  <si>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</si>
  <si>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</si>
  <si>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</si>
  <si>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</si>
  <si>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</si>
  <si>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</si>
  <si>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</si>
  <si>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</si>
  <si>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</si>
  <si>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</si>
  <si>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</si>
  <si>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</si>
  <si>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</si>
  <si>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</si>
  <si>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</si>
  <si>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孝义市住房公积金管理中心2019年政府购买服务支出预算表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</si>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</sst>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* #,##0.0;* \-#,##0.0;* &quot;&quot;??;@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176" fontId="0" fillId="0" borderId="2" xfId="49" applyNumberFormat="1" applyFont="1" applyBorder="1" applyProtection="1"/>
    <xf numFmtId="176" fontId="0" fillId="0" borderId="2" xfId="49" applyNumberFormat="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76" fontId="3" fillId="0" borderId="2" xfId="49" applyNumberFormat="1" applyFont="1" applyBorder="1" applyProtection="1"/>
    <xf numFmtId="176" fontId="3" fillId="0" borderId="2" xfId="49" applyNumberFormat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J30" sqref="J30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07"/>
      <c r="B4" s="107"/>
      <c r="C4" s="107"/>
      <c r="D4" s="107"/>
      <c r="E4" s="107"/>
      <c r="F4" s="107"/>
      <c r="G4" s="107"/>
      <c r="H4" s="84" t="s">
        <v>2</v>
      </c>
    </row>
    <row r="5" ht="24" customHeight="1" spans="1:8">
      <c r="A5" s="121" t="s">
        <v>3</v>
      </c>
      <c r="B5" s="65"/>
      <c r="C5" s="65"/>
      <c r="D5" s="65"/>
      <c r="E5" s="121" t="s">
        <v>4</v>
      </c>
      <c r="F5" s="65"/>
      <c r="G5" s="65"/>
      <c r="H5" s="65"/>
    </row>
    <row r="6" ht="24" customHeight="1" spans="1:8">
      <c r="A6" s="122" t="s">
        <v>5</v>
      </c>
      <c r="B6" s="110" t="s">
        <v>6</v>
      </c>
      <c r="C6" s="118"/>
      <c r="D6" s="111"/>
      <c r="E6" s="115" t="s">
        <v>7</v>
      </c>
      <c r="F6" s="110" t="s">
        <v>6</v>
      </c>
      <c r="G6" s="118"/>
      <c r="H6" s="111"/>
    </row>
    <row r="7" ht="48.75" customHeight="1" spans="1:8">
      <c r="A7" s="113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72" t="s">
        <v>11</v>
      </c>
      <c r="B8" s="72">
        <v>458.79</v>
      </c>
      <c r="C8" s="72">
        <v>425.01</v>
      </c>
      <c r="D8" s="108">
        <v>-7.36</v>
      </c>
      <c r="E8" s="67" t="s">
        <v>12</v>
      </c>
      <c r="F8" s="67"/>
      <c r="G8" s="67"/>
      <c r="H8" s="108"/>
    </row>
    <row r="9" ht="24" customHeight="1" spans="1:8">
      <c r="A9" s="72" t="s">
        <v>13</v>
      </c>
      <c r="B9" s="72"/>
      <c r="C9" s="72"/>
      <c r="D9" s="108"/>
      <c r="E9" s="67" t="s">
        <v>14</v>
      </c>
      <c r="F9" s="67"/>
      <c r="G9" s="67"/>
      <c r="H9" s="108"/>
    </row>
    <row r="10" ht="24" customHeight="1" spans="1:8">
      <c r="A10" s="72" t="s">
        <v>15</v>
      </c>
      <c r="B10" s="72"/>
      <c r="C10" s="72"/>
      <c r="D10" s="72"/>
      <c r="E10" s="67" t="s">
        <v>16</v>
      </c>
      <c r="F10" s="67"/>
      <c r="G10" s="67"/>
      <c r="H10" s="108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72"/>
      <c r="G11" s="72"/>
      <c r="H11" s="108"/>
    </row>
    <row r="12" ht="24" customHeight="1" spans="1:8">
      <c r="A12" s="72"/>
      <c r="B12" s="72"/>
      <c r="C12" s="72"/>
      <c r="D12" s="72"/>
      <c r="E12" s="67" t="s">
        <v>19</v>
      </c>
      <c r="F12" s="67"/>
      <c r="G12" s="67"/>
      <c r="H12" s="108"/>
    </row>
    <row r="13" ht="24" customHeight="1" spans="1:8">
      <c r="A13" s="72"/>
      <c r="B13" s="72"/>
      <c r="C13" s="72"/>
      <c r="D13" s="72"/>
      <c r="E13" s="67" t="s">
        <v>20</v>
      </c>
      <c r="F13" s="67"/>
      <c r="G13" s="67"/>
      <c r="H13" s="108"/>
    </row>
    <row r="14" ht="24" customHeight="1" spans="1:8">
      <c r="A14" s="72"/>
      <c r="B14" s="72"/>
      <c r="C14" s="72"/>
      <c r="D14" s="72"/>
      <c r="E14" s="72" t="s">
        <v>21</v>
      </c>
      <c r="F14" s="72"/>
      <c r="G14" s="72"/>
      <c r="H14" s="72"/>
    </row>
    <row r="15" ht="24" customHeight="1" spans="1:8">
      <c r="A15" s="72"/>
      <c r="B15" s="72"/>
      <c r="C15" s="72"/>
      <c r="D15" s="72"/>
      <c r="E15" s="72" t="s">
        <v>22</v>
      </c>
      <c r="F15" s="119">
        <v>43.83</v>
      </c>
      <c r="G15" s="119">
        <v>47.55</v>
      </c>
      <c r="H15" s="72">
        <v>8.49</v>
      </c>
    </row>
    <row r="16" ht="24" customHeight="1" spans="1:8">
      <c r="A16" s="72"/>
      <c r="B16" s="72"/>
      <c r="C16" s="72"/>
      <c r="D16" s="72"/>
      <c r="E16" s="67" t="s">
        <v>23</v>
      </c>
      <c r="F16" s="120"/>
      <c r="G16" s="120"/>
      <c r="H16" s="72"/>
    </row>
    <row r="17" ht="24" customHeight="1" spans="1:8">
      <c r="A17" s="72"/>
      <c r="B17" s="72"/>
      <c r="C17" s="72"/>
      <c r="D17" s="72"/>
      <c r="E17" s="67" t="s">
        <v>24</v>
      </c>
      <c r="F17" s="120"/>
      <c r="G17" s="120"/>
      <c r="H17" s="72"/>
    </row>
    <row r="18" ht="24" customHeight="1" spans="1:8">
      <c r="A18" s="72"/>
      <c r="B18" s="72"/>
      <c r="C18" s="72"/>
      <c r="D18" s="72"/>
      <c r="E18" s="72" t="s">
        <v>25</v>
      </c>
      <c r="F18" s="119"/>
      <c r="G18" s="119"/>
      <c r="H18" s="72"/>
    </row>
    <row r="19" ht="24" customHeight="1" spans="1:8">
      <c r="A19" s="72"/>
      <c r="B19" s="72"/>
      <c r="C19" s="72"/>
      <c r="D19" s="72"/>
      <c r="E19" s="72" t="s">
        <v>26</v>
      </c>
      <c r="F19" s="72"/>
      <c r="G19" s="72"/>
      <c r="H19" s="72"/>
    </row>
    <row r="20" ht="24" customHeight="1" spans="1:8">
      <c r="A20" s="72"/>
      <c r="B20" s="72"/>
      <c r="C20" s="72"/>
      <c r="D20" s="72"/>
      <c r="E20" s="72" t="s">
        <v>27</v>
      </c>
      <c r="F20" s="72"/>
      <c r="G20" s="72"/>
      <c r="H20" s="72"/>
    </row>
    <row r="21" ht="24" customHeight="1" spans="1:8">
      <c r="A21" s="72"/>
      <c r="B21" s="72"/>
      <c r="C21" s="72"/>
      <c r="D21" s="72"/>
      <c r="E21" s="72" t="s">
        <v>28</v>
      </c>
      <c r="F21" s="72"/>
      <c r="G21" s="72"/>
      <c r="H21" s="72"/>
    </row>
    <row r="22" ht="24" customHeight="1" spans="1:8">
      <c r="A22" s="72"/>
      <c r="B22" s="72"/>
      <c r="C22" s="72"/>
      <c r="D22" s="72"/>
      <c r="E22" s="72" t="s">
        <v>29</v>
      </c>
      <c r="F22" s="72"/>
      <c r="G22" s="72"/>
      <c r="H22" s="72"/>
    </row>
    <row r="23" ht="24" customHeight="1" spans="1:8">
      <c r="A23" s="72"/>
      <c r="B23" s="72"/>
      <c r="C23" s="72"/>
      <c r="D23" s="72"/>
      <c r="E23" s="72" t="s">
        <v>30</v>
      </c>
      <c r="F23" s="72"/>
      <c r="G23" s="72"/>
      <c r="H23" s="72"/>
    </row>
    <row r="24" ht="24" customHeight="1" spans="1:8">
      <c r="A24" s="72"/>
      <c r="B24" s="72"/>
      <c r="C24" s="72"/>
      <c r="D24" s="72"/>
      <c r="E24" s="72" t="s">
        <v>31</v>
      </c>
      <c r="F24" s="72"/>
      <c r="G24" s="72"/>
      <c r="H24" s="72"/>
    </row>
    <row r="25" ht="24" customHeight="1" spans="1:8">
      <c r="A25" s="72"/>
      <c r="B25" s="72"/>
      <c r="C25" s="72"/>
      <c r="D25" s="72"/>
      <c r="E25" s="72" t="s">
        <v>32</v>
      </c>
      <c r="F25" s="72">
        <v>414.96</v>
      </c>
      <c r="G25" s="72">
        <v>377.46</v>
      </c>
      <c r="H25" s="72">
        <v>-9.04</v>
      </c>
    </row>
    <row r="26" ht="24" customHeight="1" spans="1:8">
      <c r="A26" s="72"/>
      <c r="B26" s="72"/>
      <c r="C26" s="72"/>
      <c r="D26" s="72"/>
      <c r="E26" s="72" t="s">
        <v>33</v>
      </c>
      <c r="F26" s="72"/>
      <c r="G26" s="72"/>
      <c r="H26" s="72"/>
    </row>
    <row r="27" ht="24" customHeight="1" spans="1:8">
      <c r="A27" s="72"/>
      <c r="B27" s="72"/>
      <c r="C27" s="72"/>
      <c r="D27" s="72"/>
      <c r="E27" s="72" t="s">
        <v>34</v>
      </c>
      <c r="F27" s="72"/>
      <c r="G27" s="72"/>
      <c r="H27" s="72"/>
    </row>
    <row r="28" ht="24" customHeight="1" spans="1:8">
      <c r="A28" s="72"/>
      <c r="B28" s="72"/>
      <c r="C28" s="72"/>
      <c r="D28" s="72"/>
      <c r="E28" s="98"/>
      <c r="F28" s="98"/>
      <c r="G28" s="98"/>
      <c r="H28" s="72"/>
    </row>
    <row r="29" ht="24" customHeight="1" spans="1:8">
      <c r="A29" s="65" t="s">
        <v>35</v>
      </c>
      <c r="B29" s="65">
        <f>SUM(B8:B28)</f>
        <v>458.79</v>
      </c>
      <c r="C29" s="65">
        <f>SUM(C8:C28)</f>
        <v>425.01</v>
      </c>
      <c r="D29" s="65">
        <f>SUM(D8:D28)</f>
        <v>-7.36</v>
      </c>
      <c r="E29" s="65" t="s">
        <v>36</v>
      </c>
      <c r="F29" s="108">
        <f>SUM(F15:F25)</f>
        <v>458.79</v>
      </c>
      <c r="G29" s="108">
        <f>SUM(G15:G25)</f>
        <v>425.01</v>
      </c>
      <c r="H29" s="72">
        <v>-7.36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2" workbookViewId="0">
      <selection activeCell="E16" sqref="E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155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156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157</v>
      </c>
      <c r="B4" s="32" t="s">
        <v>158</v>
      </c>
      <c r="C4" s="32" t="s">
        <v>159</v>
      </c>
      <c r="D4" s="32" t="s">
        <v>160</v>
      </c>
      <c r="E4" s="8" t="s">
        <v>161</v>
      </c>
      <c r="F4" s="8"/>
      <c r="G4" s="8"/>
      <c r="H4" s="8"/>
      <c r="I4" s="8"/>
      <c r="J4" s="8"/>
      <c r="K4" s="8"/>
      <c r="L4" s="8"/>
      <c r="M4" s="8"/>
      <c r="N4" s="42" t="s">
        <v>162</v>
      </c>
    </row>
    <row r="5" ht="37.5" customHeight="1" spans="1:14">
      <c r="A5" s="9"/>
      <c r="B5" s="32"/>
      <c r="C5" s="32"/>
      <c r="D5" s="32"/>
      <c r="E5" s="10" t="s">
        <v>163</v>
      </c>
      <c r="F5" s="8" t="s">
        <v>40</v>
      </c>
      <c r="G5" s="8"/>
      <c r="H5" s="8"/>
      <c r="I5" s="8"/>
      <c r="J5" s="43"/>
      <c r="K5" s="43"/>
      <c r="L5" s="24" t="s">
        <v>164</v>
      </c>
      <c r="M5" s="24" t="s">
        <v>165</v>
      </c>
      <c r="N5" s="44"/>
    </row>
    <row r="6" ht="78.75" customHeight="1" spans="1:14">
      <c r="A6" s="13"/>
      <c r="B6" s="32"/>
      <c r="C6" s="32"/>
      <c r="D6" s="32"/>
      <c r="E6" s="10"/>
      <c r="F6" s="14" t="s">
        <v>166</v>
      </c>
      <c r="G6" s="10" t="s">
        <v>167</v>
      </c>
      <c r="H6" s="10" t="s">
        <v>168</v>
      </c>
      <c r="I6" s="10" t="s">
        <v>169</v>
      </c>
      <c r="J6" s="10" t="s">
        <v>170</v>
      </c>
      <c r="K6" s="25" t="s">
        <v>171</v>
      </c>
      <c r="L6" s="26"/>
      <c r="M6" s="26"/>
      <c r="N6" s="45"/>
    </row>
    <row r="7" ht="24" customHeight="1" spans="1:14">
      <c r="A7" s="33"/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4"/>
    </row>
    <row r="8" ht="24" customHeight="1" spans="1:14">
      <c r="A8" s="3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ht="24" customHeight="1" spans="1:14">
      <c r="A9" s="3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24" customHeight="1" spans="1:14">
      <c r="A10" s="3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ht="24" customHeight="1" spans="1:14">
      <c r="A11" s="3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ht="24" customHeight="1" spans="1:14">
      <c r="A12" s="3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ht="24" customHeight="1" spans="1:14">
      <c r="A13" s="3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3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3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8" t="s">
        <v>172</v>
      </c>
      <c r="B16" s="40"/>
      <c r="C16" s="40"/>
      <c r="D16" s="19"/>
      <c r="E16" s="39"/>
      <c r="F16" s="39"/>
      <c r="G16" s="39"/>
      <c r="H16" s="39"/>
      <c r="I16" s="39"/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C14" sqref="C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175</v>
      </c>
      <c r="B4" s="7" t="s">
        <v>176</v>
      </c>
      <c r="C4" s="8" t="s">
        <v>161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163</v>
      </c>
      <c r="D5" s="11" t="s">
        <v>177</v>
      </c>
      <c r="E5" s="12"/>
      <c r="F5" s="12"/>
      <c r="G5" s="12"/>
      <c r="H5" s="12"/>
      <c r="I5" s="23"/>
      <c r="J5" s="24" t="s">
        <v>164</v>
      </c>
      <c r="K5" s="24" t="s">
        <v>165</v>
      </c>
      <c r="L5" s="9"/>
    </row>
    <row r="6" ht="81" customHeight="1" spans="1:12">
      <c r="A6" s="13"/>
      <c r="B6" s="13"/>
      <c r="C6" s="10"/>
      <c r="D6" s="14" t="s">
        <v>166</v>
      </c>
      <c r="E6" s="10" t="s">
        <v>167</v>
      </c>
      <c r="F6" s="10" t="s">
        <v>168</v>
      </c>
      <c r="G6" s="10" t="s">
        <v>169</v>
      </c>
      <c r="H6" s="10" t="s">
        <v>170</v>
      </c>
      <c r="I6" s="25" t="s">
        <v>178</v>
      </c>
      <c r="J6" s="26"/>
      <c r="K6" s="26"/>
      <c r="L6" s="13"/>
    </row>
    <row r="7" ht="32.25" customHeight="1" spans="1:12">
      <c r="A7" s="15"/>
      <c r="B7" s="15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5"/>
      <c r="B8" s="15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5"/>
      <c r="B9" s="15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5"/>
      <c r="B10" s="15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5"/>
      <c r="B11" s="15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5"/>
      <c r="B12" s="15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5"/>
      <c r="B13" s="15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179</v>
      </c>
      <c r="B14" s="19"/>
      <c r="C14" s="16"/>
      <c r="D14" s="17"/>
      <c r="E14" s="16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abSelected="1" topLeftCell="A10" workbookViewId="0">
      <selection activeCell="D8" sqref="D8"/>
    </sheetView>
  </sheetViews>
  <sheetFormatPr defaultColWidth="6.875" defaultRowHeight="11.25" outlineLevelCol="6"/>
  <cols>
    <col min="1" max="1" width="16.75" style="62" customWidth="1"/>
    <col min="2" max="2" width="36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37</v>
      </c>
      <c r="B1" s="47"/>
      <c r="C1" s="47"/>
      <c r="D1" s="76"/>
      <c r="E1" s="76"/>
      <c r="F1" s="76"/>
      <c r="G1" s="76"/>
    </row>
    <row r="2" ht="29.25" customHeight="1" spans="1:7">
      <c r="A2" s="63" t="s">
        <v>38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09" t="s">
        <v>2</v>
      </c>
    </row>
    <row r="4" ht="26.25" customHeight="1" spans="1:7">
      <c r="A4" s="65" t="s">
        <v>39</v>
      </c>
      <c r="B4" s="65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61" customFormat="1" ht="47.25" customHeight="1" spans="1:7">
      <c r="A5" s="65" t="s">
        <v>44</v>
      </c>
      <c r="B5" s="65" t="s">
        <v>45</v>
      </c>
      <c r="C5" s="117"/>
      <c r="D5" s="116"/>
      <c r="E5" s="116"/>
      <c r="F5" s="116"/>
      <c r="G5" s="117"/>
    </row>
    <row r="6" s="61" customFormat="1" ht="25.5" customHeight="1" spans="1:7">
      <c r="A6" s="69" t="s">
        <v>46</v>
      </c>
      <c r="B6" s="67" t="s">
        <v>47</v>
      </c>
      <c r="C6" s="75">
        <f>C7</f>
        <v>47.55</v>
      </c>
      <c r="D6" s="75">
        <f>D7</f>
        <v>47.55</v>
      </c>
      <c r="E6" s="78"/>
      <c r="F6" s="78"/>
      <c r="G6" s="78"/>
    </row>
    <row r="7" s="61" customFormat="1" ht="25.5" customHeight="1" spans="1:7">
      <c r="A7" s="69" t="s">
        <v>48</v>
      </c>
      <c r="B7" s="67" t="s">
        <v>49</v>
      </c>
      <c r="C7" s="75">
        <f>SUM(C8:C9)</f>
        <v>47.55</v>
      </c>
      <c r="D7" s="75">
        <f>SUM(D8:D9)</f>
        <v>47.55</v>
      </c>
      <c r="E7" s="78"/>
      <c r="F7" s="78"/>
      <c r="G7" s="78"/>
    </row>
    <row r="8" s="61" customFormat="1" ht="25.5" customHeight="1" spans="1:7">
      <c r="A8" s="69" t="s">
        <v>50</v>
      </c>
      <c r="B8" s="67" t="s">
        <v>51</v>
      </c>
      <c r="C8" s="75">
        <v>33.96</v>
      </c>
      <c r="D8" s="75">
        <v>33.96</v>
      </c>
      <c r="E8" s="78"/>
      <c r="F8" s="78"/>
      <c r="G8" s="78"/>
    </row>
    <row r="9" s="61" customFormat="1" ht="25.5" customHeight="1" spans="1:7">
      <c r="A9" s="69" t="s">
        <v>52</v>
      </c>
      <c r="B9" s="67" t="s">
        <v>53</v>
      </c>
      <c r="C9" s="75">
        <v>13.59</v>
      </c>
      <c r="D9" s="75">
        <v>13.59</v>
      </c>
      <c r="E9" s="78"/>
      <c r="F9" s="78"/>
      <c r="G9" s="78"/>
    </row>
    <row r="10" s="61" customFormat="1" ht="25.5" customHeight="1" spans="1:7">
      <c r="A10" s="69" t="s">
        <v>54</v>
      </c>
      <c r="B10" s="67" t="s">
        <v>55</v>
      </c>
      <c r="C10" s="75">
        <f>C11</f>
        <v>377.46</v>
      </c>
      <c r="D10" s="75">
        <f>D11</f>
        <v>377.46</v>
      </c>
      <c r="E10" s="78"/>
      <c r="F10" s="78"/>
      <c r="G10" s="78"/>
    </row>
    <row r="11" customFormat="1" ht="25.5" customHeight="1" spans="1:7">
      <c r="A11" s="69" t="s">
        <v>56</v>
      </c>
      <c r="B11" s="67" t="s">
        <v>57</v>
      </c>
      <c r="C11" s="71">
        <v>377.46</v>
      </c>
      <c r="D11" s="71">
        <v>377.46</v>
      </c>
      <c r="E11" s="79"/>
      <c r="F11" s="79"/>
      <c r="G11" s="79"/>
    </row>
    <row r="12" customFormat="1" ht="25.5" customHeight="1" spans="1:7">
      <c r="A12" s="69" t="s">
        <v>58</v>
      </c>
      <c r="B12" s="70" t="s">
        <v>59</v>
      </c>
      <c r="C12" s="71">
        <v>377.46</v>
      </c>
      <c r="D12" s="71">
        <v>377.46</v>
      </c>
      <c r="E12" s="68"/>
      <c r="F12" s="68"/>
      <c r="G12" s="68"/>
    </row>
    <row r="13" customFormat="1" ht="25.5" customHeight="1" spans="1:7">
      <c r="A13" s="69"/>
      <c r="B13" s="67"/>
      <c r="C13" s="75"/>
      <c r="D13" s="68"/>
      <c r="E13" s="68"/>
      <c r="F13" s="68"/>
      <c r="G13" s="68"/>
    </row>
    <row r="14" customFormat="1" ht="25.5" customHeight="1" spans="1:7">
      <c r="A14" s="69"/>
      <c r="B14" s="72"/>
      <c r="C14" s="75"/>
      <c r="D14" s="68"/>
      <c r="E14" s="68"/>
      <c r="F14" s="68"/>
      <c r="G14" s="68"/>
    </row>
    <row r="15" customFormat="1" ht="25.5" customHeight="1" spans="1:7">
      <c r="A15" s="69"/>
      <c r="B15" s="67"/>
      <c r="C15" s="75"/>
      <c r="D15" s="68"/>
      <c r="E15" s="68"/>
      <c r="F15" s="68"/>
      <c r="G15" s="68"/>
    </row>
    <row r="16" ht="25.5" customHeight="1" spans="1:7">
      <c r="A16" s="69"/>
      <c r="B16" s="67"/>
      <c r="C16" s="75"/>
      <c r="D16" s="68"/>
      <c r="E16" s="68"/>
      <c r="F16" s="68"/>
      <c r="G16" s="68"/>
    </row>
    <row r="17" ht="25.5" customHeight="1" spans="1:7">
      <c r="A17" s="69"/>
      <c r="B17" s="67"/>
      <c r="C17" s="75"/>
      <c r="D17" s="68"/>
      <c r="E17" s="68"/>
      <c r="F17" s="68"/>
      <c r="G17" s="68"/>
    </row>
    <row r="18" ht="25.5" customHeight="1" spans="1:7">
      <c r="A18" s="73" t="s">
        <v>60</v>
      </c>
      <c r="B18" s="74"/>
      <c r="C18" s="75">
        <f>C10+C6</f>
        <v>425.01</v>
      </c>
      <c r="D18" s="75">
        <f>D10+D6</f>
        <v>425.01</v>
      </c>
      <c r="E18" s="68"/>
      <c r="F18" s="68"/>
      <c r="G18" s="68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7" workbookViewId="0">
      <selection activeCell="D13" sqref="D13"/>
    </sheetView>
  </sheetViews>
  <sheetFormatPr defaultColWidth="6.875" defaultRowHeight="11.25" outlineLevelCol="4"/>
  <cols>
    <col min="1" max="1" width="16.25" style="62" customWidth="1"/>
    <col min="2" max="2" width="36" style="62" customWidth="1"/>
    <col min="3" max="5" width="24.125" style="62" customWidth="1"/>
    <col min="6" max="16384" width="6.875" style="62"/>
  </cols>
  <sheetData>
    <row r="1" ht="16.5" customHeight="1" spans="1:5">
      <c r="A1" s="46" t="s">
        <v>61</v>
      </c>
      <c r="B1" s="47"/>
      <c r="C1" s="47"/>
      <c r="D1" s="76"/>
      <c r="E1" s="76"/>
    </row>
    <row r="2" ht="16.5" customHeight="1" spans="1:5">
      <c r="A2" s="47"/>
      <c r="B2" s="47"/>
      <c r="C2" s="47"/>
      <c r="D2" s="76"/>
      <c r="E2" s="76"/>
    </row>
    <row r="3" ht="29.25" customHeight="1" spans="1:5">
      <c r="A3" s="63" t="s">
        <v>62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09" t="s">
        <v>2</v>
      </c>
    </row>
    <row r="5" ht="26.25" customHeight="1" spans="1:5">
      <c r="A5" s="110" t="s">
        <v>39</v>
      </c>
      <c r="B5" s="111"/>
      <c r="C5" s="112" t="s">
        <v>36</v>
      </c>
      <c r="D5" s="112" t="s">
        <v>63</v>
      </c>
      <c r="E5" s="112" t="s">
        <v>64</v>
      </c>
    </row>
    <row r="6" s="61" customFormat="1" ht="27.75" customHeight="1" spans="1:5">
      <c r="A6" s="65" t="s">
        <v>44</v>
      </c>
      <c r="B6" s="65" t="s">
        <v>45</v>
      </c>
      <c r="C6" s="113"/>
      <c r="D6" s="113"/>
      <c r="E6" s="113"/>
    </row>
    <row r="7" s="61" customFormat="1" ht="30" customHeight="1" spans="1:5">
      <c r="A7" s="69" t="s">
        <v>46</v>
      </c>
      <c r="B7" s="67" t="s">
        <v>47</v>
      </c>
      <c r="C7" s="75">
        <f>C8</f>
        <v>47.55</v>
      </c>
      <c r="D7" s="108">
        <v>47.55</v>
      </c>
      <c r="E7" s="108"/>
    </row>
    <row r="8" s="61" customFormat="1" ht="30" customHeight="1" spans="1:5">
      <c r="A8" s="69" t="s">
        <v>48</v>
      </c>
      <c r="B8" s="67" t="s">
        <v>49</v>
      </c>
      <c r="C8" s="75">
        <f>SUM(C9:C10)</f>
        <v>47.55</v>
      </c>
      <c r="D8" s="108">
        <v>47.55</v>
      </c>
      <c r="E8" s="108"/>
    </row>
    <row r="9" s="61" customFormat="1" ht="30" customHeight="1" spans="1:5">
      <c r="A9" s="69" t="s">
        <v>50</v>
      </c>
      <c r="B9" s="67" t="s">
        <v>51</v>
      </c>
      <c r="C9" s="75">
        <v>33.96</v>
      </c>
      <c r="D9" s="108">
        <v>33.96</v>
      </c>
      <c r="E9" s="108"/>
    </row>
    <row r="10" s="61" customFormat="1" ht="30" customHeight="1" spans="1:5">
      <c r="A10" s="69" t="s">
        <v>52</v>
      </c>
      <c r="B10" s="67" t="s">
        <v>53</v>
      </c>
      <c r="C10" s="75">
        <v>13.59</v>
      </c>
      <c r="D10" s="108">
        <v>13.59</v>
      </c>
      <c r="E10" s="108"/>
    </row>
    <row r="11" customFormat="1" ht="30" customHeight="1" spans="1:5">
      <c r="A11" s="69" t="s">
        <v>54</v>
      </c>
      <c r="B11" s="67" t="s">
        <v>55</v>
      </c>
      <c r="C11" s="75">
        <f>C12</f>
        <v>377.46</v>
      </c>
      <c r="D11" s="114">
        <v>343.46</v>
      </c>
      <c r="E11" s="79">
        <v>34</v>
      </c>
    </row>
    <row r="12" customFormat="1" ht="30" customHeight="1" spans="1:5">
      <c r="A12" s="69" t="s">
        <v>56</v>
      </c>
      <c r="B12" s="67" t="s">
        <v>57</v>
      </c>
      <c r="C12" s="71">
        <v>377.46</v>
      </c>
      <c r="D12" s="72">
        <v>343.46</v>
      </c>
      <c r="E12" s="68">
        <v>34</v>
      </c>
    </row>
    <row r="13" customFormat="1" ht="30" customHeight="1" spans="1:5">
      <c r="A13" s="69" t="s">
        <v>58</v>
      </c>
      <c r="B13" s="70" t="s">
        <v>59</v>
      </c>
      <c r="C13" s="71">
        <v>377.46</v>
      </c>
      <c r="D13" s="72">
        <v>343.46</v>
      </c>
      <c r="E13" s="68">
        <v>34</v>
      </c>
    </row>
    <row r="14" ht="30" customHeight="1" spans="1:5">
      <c r="A14" s="69"/>
      <c r="B14" s="72"/>
      <c r="C14" s="67"/>
      <c r="D14" s="72"/>
      <c r="E14" s="72"/>
    </row>
    <row r="15" ht="30" customHeight="1" spans="1:5">
      <c r="A15" s="69"/>
      <c r="B15" s="67"/>
      <c r="C15" s="67"/>
      <c r="D15" s="72"/>
      <c r="E15" s="72"/>
    </row>
    <row r="16" ht="30" customHeight="1" spans="1:5">
      <c r="A16" s="69"/>
      <c r="B16" s="67"/>
      <c r="C16" s="67"/>
      <c r="D16" s="68"/>
      <c r="E16" s="72"/>
    </row>
    <row r="17" ht="30" customHeight="1" spans="1:5">
      <c r="A17" s="73" t="s">
        <v>60</v>
      </c>
      <c r="B17" s="74"/>
      <c r="C17" s="75">
        <f>C11+C7</f>
        <v>425.01</v>
      </c>
      <c r="D17" s="75">
        <f>D11+D7</f>
        <v>391.01</v>
      </c>
      <c r="E17" s="75">
        <f>E11+E7</f>
        <v>34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29" sqref="D2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65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82" t="s">
        <v>66</v>
      </c>
      <c r="B3" s="82"/>
      <c r="C3" s="82"/>
      <c r="D3" s="82"/>
      <c r="E3" s="82"/>
      <c r="F3" s="82"/>
    </row>
    <row r="4" ht="14.25" customHeight="1" spans="1:6">
      <c r="A4" s="107"/>
      <c r="B4" s="107"/>
      <c r="C4" s="107"/>
      <c r="D4" s="107"/>
      <c r="E4" s="107"/>
      <c r="F4" s="84" t="s">
        <v>2</v>
      </c>
    </row>
    <row r="5" ht="24" customHeight="1" spans="1:6">
      <c r="A5" s="121" t="s">
        <v>3</v>
      </c>
      <c r="B5" s="65"/>
      <c r="C5" s="121" t="s">
        <v>4</v>
      </c>
      <c r="D5" s="65"/>
      <c r="E5" s="65"/>
      <c r="F5" s="65"/>
    </row>
    <row r="6" ht="24" customHeight="1" spans="1:6">
      <c r="A6" s="121" t="s">
        <v>5</v>
      </c>
      <c r="B6" s="121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67</v>
      </c>
      <c r="E7" s="65" t="s">
        <v>40</v>
      </c>
      <c r="F7" s="65" t="s">
        <v>68</v>
      </c>
    </row>
    <row r="8" ht="28.5" customHeight="1" spans="1:6">
      <c r="A8" s="72" t="s">
        <v>11</v>
      </c>
      <c r="B8" s="108">
        <v>425.01</v>
      </c>
      <c r="C8" s="67" t="s">
        <v>12</v>
      </c>
      <c r="D8" s="67"/>
      <c r="E8" s="67"/>
      <c r="F8" s="108"/>
    </row>
    <row r="9" ht="28.5" customHeight="1" spans="1:6">
      <c r="A9" s="72" t="s">
        <v>13</v>
      </c>
      <c r="B9" s="108"/>
      <c r="C9" s="67" t="s">
        <v>14</v>
      </c>
      <c r="D9" s="67"/>
      <c r="E9" s="67"/>
      <c r="F9" s="108"/>
    </row>
    <row r="10" ht="28.5" customHeight="1" spans="1:6">
      <c r="A10" s="72"/>
      <c r="B10" s="72"/>
      <c r="C10" s="67" t="s">
        <v>16</v>
      </c>
      <c r="D10" s="67"/>
      <c r="E10" s="67"/>
      <c r="F10" s="108"/>
    </row>
    <row r="11" ht="28.5" customHeight="1" spans="1:6">
      <c r="A11" s="72"/>
      <c r="B11" s="72"/>
      <c r="C11" s="72" t="s">
        <v>18</v>
      </c>
      <c r="D11" s="72"/>
      <c r="E11" s="72"/>
      <c r="F11" s="108"/>
    </row>
    <row r="12" ht="28.5" customHeight="1" spans="1:6">
      <c r="A12" s="72"/>
      <c r="B12" s="72"/>
      <c r="C12" s="67" t="s">
        <v>19</v>
      </c>
      <c r="D12" s="67"/>
      <c r="E12" s="67"/>
      <c r="F12" s="108"/>
    </row>
    <row r="13" ht="28.5" customHeight="1" spans="1:6">
      <c r="A13" s="72"/>
      <c r="B13" s="72"/>
      <c r="C13" s="67" t="s">
        <v>20</v>
      </c>
      <c r="D13" s="67"/>
      <c r="E13" s="67"/>
      <c r="F13" s="108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75">
        <v>47.55</v>
      </c>
      <c r="E15" s="75">
        <v>47.55</v>
      </c>
      <c r="F15" s="72"/>
    </row>
    <row r="16" ht="28.5" customHeight="1" spans="1:6">
      <c r="A16" s="72"/>
      <c r="B16" s="72"/>
      <c r="C16" s="67" t="s">
        <v>23</v>
      </c>
      <c r="D16" s="67"/>
      <c r="E16" s="67"/>
      <c r="F16" s="72"/>
    </row>
    <row r="17" ht="28.5" customHeight="1" spans="1:6">
      <c r="A17" s="72"/>
      <c r="B17" s="72"/>
      <c r="C17" s="67" t="s">
        <v>24</v>
      </c>
      <c r="D17" s="67"/>
      <c r="E17" s="67"/>
      <c r="F17" s="72"/>
    </row>
    <row r="18" ht="28.5" customHeight="1" spans="1:6">
      <c r="A18" s="72"/>
      <c r="B18" s="72"/>
      <c r="C18" s="72" t="s">
        <v>25</v>
      </c>
      <c r="D18" s="72"/>
      <c r="E18" s="72"/>
      <c r="F18" s="72"/>
    </row>
    <row r="19" ht="28.5" customHeight="1" spans="1:6">
      <c r="A19" s="72"/>
      <c r="B19" s="72"/>
      <c r="C19" s="72" t="s">
        <v>26</v>
      </c>
      <c r="D19" s="72"/>
      <c r="E19" s="72"/>
      <c r="F19" s="72"/>
    </row>
    <row r="20" ht="28.5" customHeight="1" spans="1:6">
      <c r="A20" s="72"/>
      <c r="B20" s="72"/>
      <c r="C20" s="72" t="s">
        <v>27</v>
      </c>
      <c r="D20" s="72"/>
      <c r="E20" s="72"/>
      <c r="F20" s="72"/>
    </row>
    <row r="21" ht="28.5" customHeight="1" spans="1:6">
      <c r="A21" s="72"/>
      <c r="B21" s="72"/>
      <c r="C21" s="72" t="s">
        <v>28</v>
      </c>
      <c r="D21" s="72"/>
      <c r="E21" s="72"/>
      <c r="F21" s="72"/>
    </row>
    <row r="22" ht="28.5" customHeight="1" spans="1:6">
      <c r="A22" s="72"/>
      <c r="B22" s="72"/>
      <c r="C22" s="72" t="s">
        <v>29</v>
      </c>
      <c r="D22" s="72"/>
      <c r="E22" s="72"/>
      <c r="F22" s="72"/>
    </row>
    <row r="23" ht="28.5" customHeight="1" spans="1:6">
      <c r="A23" s="72"/>
      <c r="B23" s="72"/>
      <c r="C23" s="72" t="s">
        <v>30</v>
      </c>
      <c r="D23" s="72"/>
      <c r="E23" s="72"/>
      <c r="F23" s="72"/>
    </row>
    <row r="24" ht="28.5" customHeight="1" spans="1:6">
      <c r="A24" s="72"/>
      <c r="B24" s="72"/>
      <c r="C24" s="72" t="s">
        <v>31</v>
      </c>
      <c r="D24" s="72"/>
      <c r="E24" s="72"/>
      <c r="F24" s="72"/>
    </row>
    <row r="25" ht="28.5" customHeight="1" spans="1:6">
      <c r="A25" s="72"/>
      <c r="B25" s="72"/>
      <c r="C25" s="72" t="s">
        <v>32</v>
      </c>
      <c r="D25" s="72">
        <v>377.46</v>
      </c>
      <c r="E25" s="72">
        <v>377.46</v>
      </c>
      <c r="F25" s="72"/>
    </row>
    <row r="26" ht="28.5" customHeight="1" spans="1:6">
      <c r="A26" s="72"/>
      <c r="B26" s="72"/>
      <c r="C26" s="72" t="s">
        <v>33</v>
      </c>
      <c r="D26" s="72"/>
      <c r="E26" s="72"/>
      <c r="F26" s="72"/>
    </row>
    <row r="27" ht="28.5" customHeight="1" spans="1:6">
      <c r="A27" s="72"/>
      <c r="B27" s="72"/>
      <c r="C27" s="72" t="s">
        <v>34</v>
      </c>
      <c r="D27" s="72"/>
      <c r="E27" s="72"/>
      <c r="F27" s="72"/>
    </row>
    <row r="28" ht="28.5" customHeight="1" spans="1:6">
      <c r="A28" s="72"/>
      <c r="B28" s="72"/>
      <c r="C28" s="72"/>
      <c r="D28" s="72"/>
      <c r="E28" s="72"/>
      <c r="F28" s="72"/>
    </row>
    <row r="29" ht="28.5" customHeight="1" spans="1:6">
      <c r="A29" s="65" t="s">
        <v>35</v>
      </c>
      <c r="B29" s="108">
        <f>SUM(B8:B28)</f>
        <v>425.01</v>
      </c>
      <c r="C29" s="65" t="s">
        <v>36</v>
      </c>
      <c r="D29" s="108">
        <f>SUM(D15:D26)</f>
        <v>425.01</v>
      </c>
      <c r="E29" s="108">
        <f>SUM(E15:E26)</f>
        <v>425.01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M15" sqref="M15"/>
    </sheetView>
  </sheetViews>
  <sheetFormatPr defaultColWidth="6.875" defaultRowHeight="11.25"/>
  <cols>
    <col min="1" max="1" width="9.375" style="62" customWidth="1"/>
    <col min="2" max="2" width="32.875" style="62" customWidth="1"/>
    <col min="3" max="3" width="10.5" style="62" customWidth="1"/>
    <col min="4" max="6" width="9.25" style="62" customWidth="1"/>
    <col min="7" max="7" width="9.75" style="62" customWidth="1"/>
    <col min="8" max="8" width="8.625" style="62" customWidth="1"/>
    <col min="9" max="9" width="9.125" style="62" customWidth="1"/>
    <col min="10" max="10" width="10.25" style="62" customWidth="1"/>
    <col min="11" max="11" width="12" style="62" customWidth="1"/>
    <col min="12" max="16384" width="6.875" style="62"/>
  </cols>
  <sheetData>
    <row r="1" ht="16.5" customHeight="1" spans="1:11">
      <c r="A1" s="46" t="s">
        <v>69</v>
      </c>
      <c r="B1" s="47"/>
      <c r="C1" s="47"/>
      <c r="D1" s="47"/>
      <c r="E1" s="47"/>
      <c r="F1" s="47"/>
      <c r="G1" s="47"/>
      <c r="H1" s="47"/>
      <c r="I1" s="76"/>
      <c r="J1" s="76"/>
      <c r="K1" s="76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6"/>
      <c r="J2" s="76"/>
      <c r="K2" s="76"/>
    </row>
    <row r="3" ht="29.25" customHeight="1" spans="1:11">
      <c r="A3" s="63" t="s">
        <v>70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7" t="s">
        <v>2</v>
      </c>
      <c r="K4" s="77"/>
    </row>
    <row r="5" ht="26.25" customHeight="1" spans="1:11">
      <c r="A5" s="65" t="s">
        <v>39</v>
      </c>
      <c r="B5" s="65"/>
      <c r="C5" s="65" t="s">
        <v>71</v>
      </c>
      <c r="D5" s="65"/>
      <c r="E5" s="65"/>
      <c r="F5" s="65" t="s">
        <v>72</v>
      </c>
      <c r="G5" s="65"/>
      <c r="H5" s="65"/>
      <c r="I5" s="65" t="s">
        <v>73</v>
      </c>
      <c r="J5" s="65"/>
      <c r="K5" s="65"/>
    </row>
    <row r="6" s="61" customFormat="1" ht="30.75" customHeight="1" spans="1:11">
      <c r="A6" s="65" t="s">
        <v>44</v>
      </c>
      <c r="B6" s="65" t="s">
        <v>45</v>
      </c>
      <c r="C6" s="65" t="s">
        <v>60</v>
      </c>
      <c r="D6" s="65" t="s">
        <v>63</v>
      </c>
      <c r="E6" s="65" t="s">
        <v>64</v>
      </c>
      <c r="F6" s="65" t="s">
        <v>60</v>
      </c>
      <c r="G6" s="65" t="s">
        <v>63</v>
      </c>
      <c r="H6" s="65" t="s">
        <v>64</v>
      </c>
      <c r="I6" s="65" t="s">
        <v>60</v>
      </c>
      <c r="J6" s="65" t="s">
        <v>63</v>
      </c>
      <c r="K6" s="65" t="s">
        <v>64</v>
      </c>
    </row>
    <row r="7" s="61" customFormat="1" ht="30.75" customHeight="1" spans="1:11">
      <c r="A7" s="69" t="s">
        <v>46</v>
      </c>
      <c r="B7" s="67" t="s">
        <v>47</v>
      </c>
      <c r="C7" s="75">
        <v>43.83</v>
      </c>
      <c r="D7" s="75">
        <v>43.83</v>
      </c>
      <c r="E7" s="75"/>
      <c r="F7" s="75">
        <v>47.55</v>
      </c>
      <c r="G7" s="75">
        <v>47.55</v>
      </c>
      <c r="H7" s="75"/>
      <c r="I7" s="78">
        <v>8.49</v>
      </c>
      <c r="J7" s="78">
        <v>8.49</v>
      </c>
      <c r="K7" s="68"/>
    </row>
    <row r="8" s="61" customFormat="1" ht="30.75" customHeight="1" spans="1:11">
      <c r="A8" s="69" t="s">
        <v>48</v>
      </c>
      <c r="B8" s="67" t="s">
        <v>49</v>
      </c>
      <c r="C8" s="75">
        <v>43.83</v>
      </c>
      <c r="D8" s="75">
        <v>43.83</v>
      </c>
      <c r="E8" s="75"/>
      <c r="F8" s="75">
        <v>47.55</v>
      </c>
      <c r="G8" s="75">
        <v>47.55</v>
      </c>
      <c r="H8" s="75"/>
      <c r="I8" s="78">
        <v>8.49</v>
      </c>
      <c r="J8" s="78">
        <v>8.49</v>
      </c>
      <c r="K8" s="68"/>
    </row>
    <row r="9" s="61" customFormat="1" ht="30.75" customHeight="1" spans="1:11">
      <c r="A9" s="69" t="s">
        <v>50</v>
      </c>
      <c r="B9" s="67" t="s">
        <v>51</v>
      </c>
      <c r="C9" s="75">
        <v>31.31</v>
      </c>
      <c r="D9" s="75">
        <v>31.31</v>
      </c>
      <c r="E9" s="75"/>
      <c r="F9" s="75">
        <v>33.96</v>
      </c>
      <c r="G9" s="75">
        <v>33.96</v>
      </c>
      <c r="H9" s="75"/>
      <c r="I9" s="78">
        <v>8.46</v>
      </c>
      <c r="J9" s="78">
        <v>8.46</v>
      </c>
      <c r="K9" s="68"/>
    </row>
    <row r="10" s="61" customFormat="1" ht="30.75" customHeight="1" spans="1:11">
      <c r="A10" s="69" t="s">
        <v>52</v>
      </c>
      <c r="B10" s="67" t="s">
        <v>53</v>
      </c>
      <c r="C10" s="75">
        <v>12.52</v>
      </c>
      <c r="D10" s="75">
        <v>12.52</v>
      </c>
      <c r="E10" s="75"/>
      <c r="F10" s="75">
        <v>13.59</v>
      </c>
      <c r="G10" s="75">
        <v>13.59</v>
      </c>
      <c r="H10" s="75"/>
      <c r="I10" s="78">
        <v>8.55</v>
      </c>
      <c r="J10" s="78">
        <v>8.55</v>
      </c>
      <c r="K10" s="68"/>
    </row>
    <row r="11" s="61" customFormat="1" ht="30.75" customHeight="1" spans="1:11">
      <c r="A11" s="69" t="s">
        <v>54</v>
      </c>
      <c r="B11" s="67" t="s">
        <v>55</v>
      </c>
      <c r="C11" s="68">
        <v>414.96</v>
      </c>
      <c r="D11" s="68">
        <v>265.46</v>
      </c>
      <c r="E11" s="68">
        <v>149.5</v>
      </c>
      <c r="F11" s="68">
        <v>377.46</v>
      </c>
      <c r="G11" s="68">
        <v>343.46</v>
      </c>
      <c r="H11" s="68">
        <v>34</v>
      </c>
      <c r="I11" s="78">
        <v>-9.04</v>
      </c>
      <c r="J11" s="68">
        <v>29.38</v>
      </c>
      <c r="K11" s="68">
        <v>-77.26</v>
      </c>
    </row>
    <row r="12" customFormat="1" ht="30.75" customHeight="1" spans="1:11">
      <c r="A12" s="69" t="s">
        <v>56</v>
      </c>
      <c r="B12" s="67" t="s">
        <v>57</v>
      </c>
      <c r="C12" s="68">
        <v>414.96</v>
      </c>
      <c r="D12" s="68">
        <v>265.46</v>
      </c>
      <c r="E12" s="68">
        <v>149.5</v>
      </c>
      <c r="F12" s="68">
        <v>377.46</v>
      </c>
      <c r="G12" s="68">
        <v>343.46</v>
      </c>
      <c r="H12" s="68">
        <v>34</v>
      </c>
      <c r="I12" s="78">
        <v>-9.04</v>
      </c>
      <c r="J12" s="68">
        <v>29.38</v>
      </c>
      <c r="K12" s="68">
        <v>-77.26</v>
      </c>
    </row>
    <row r="13" ht="30.75" customHeight="1" spans="1:11">
      <c r="A13" s="69" t="s">
        <v>58</v>
      </c>
      <c r="B13" s="70" t="s">
        <v>59</v>
      </c>
      <c r="C13" s="75">
        <v>414.96</v>
      </c>
      <c r="D13" s="75">
        <v>265.46</v>
      </c>
      <c r="E13" s="75">
        <v>149.5</v>
      </c>
      <c r="F13" s="75">
        <f>SUM(G13:H13)</f>
        <v>377.46</v>
      </c>
      <c r="G13" s="75">
        <v>343.46</v>
      </c>
      <c r="H13" s="75">
        <v>34</v>
      </c>
      <c r="I13" s="68">
        <v>-9.04</v>
      </c>
      <c r="J13" s="68">
        <v>29.38</v>
      </c>
      <c r="K13" s="68">
        <v>-77.26</v>
      </c>
    </row>
    <row r="14" ht="30.75" customHeight="1" spans="1:11">
      <c r="A14" s="67"/>
      <c r="B14" s="67"/>
      <c r="C14" s="75"/>
      <c r="D14" s="75"/>
      <c r="E14" s="75"/>
      <c r="F14" s="75"/>
      <c r="G14" s="75"/>
      <c r="H14" s="75"/>
      <c r="I14" s="68"/>
      <c r="J14" s="68"/>
      <c r="K14" s="68"/>
    </row>
    <row r="15" ht="30.75" customHeight="1" spans="1:11">
      <c r="A15" s="67"/>
      <c r="B15" s="67"/>
      <c r="C15" s="75"/>
      <c r="D15" s="75"/>
      <c r="E15" s="75"/>
      <c r="F15" s="75"/>
      <c r="G15" s="75"/>
      <c r="H15" s="75"/>
      <c r="I15" s="68"/>
      <c r="J15" s="68"/>
      <c r="K15" s="68"/>
    </row>
    <row r="16" ht="30.75" customHeight="1" spans="1:11">
      <c r="A16" s="102" t="s">
        <v>60</v>
      </c>
      <c r="B16" s="103"/>
      <c r="C16" s="75">
        <f t="shared" ref="C16:H16" si="0">C11+C7</f>
        <v>458.79</v>
      </c>
      <c r="D16" s="75">
        <f t="shared" si="0"/>
        <v>309.29</v>
      </c>
      <c r="E16" s="75">
        <f t="shared" si="0"/>
        <v>149.5</v>
      </c>
      <c r="F16" s="75">
        <f t="shared" si="0"/>
        <v>425.01</v>
      </c>
      <c r="G16" s="75">
        <f t="shared" si="0"/>
        <v>391.01</v>
      </c>
      <c r="H16" s="75">
        <f t="shared" si="0"/>
        <v>34</v>
      </c>
      <c r="I16" s="68">
        <v>-7.36</v>
      </c>
      <c r="J16" s="68">
        <v>26.42</v>
      </c>
      <c r="K16" s="68">
        <v>-77.26</v>
      </c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393055555555556" right="0.393055555555556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52" workbookViewId="0">
      <selection activeCell="D45" sqref="D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2" t="s">
        <v>74</v>
      </c>
      <c r="B1" s="93"/>
      <c r="C1" s="93"/>
    </row>
    <row r="2" ht="44.25" customHeight="1" spans="1:5">
      <c r="A2" s="94" t="s">
        <v>75</v>
      </c>
      <c r="B2" s="94"/>
      <c r="C2" s="94"/>
      <c r="D2" s="95"/>
      <c r="E2" s="95"/>
    </row>
    <row r="3" ht="20.25" customHeight="1" spans="3:3">
      <c r="C3" s="96" t="s">
        <v>2</v>
      </c>
    </row>
    <row r="4" ht="22.5" customHeight="1" spans="1:3">
      <c r="A4" s="97" t="s">
        <v>76</v>
      </c>
      <c r="B4" s="97" t="s">
        <v>6</v>
      </c>
      <c r="C4" s="97" t="s">
        <v>77</v>
      </c>
    </row>
    <row r="5" ht="22.5" customHeight="1" spans="1:3">
      <c r="A5" s="98" t="s">
        <v>78</v>
      </c>
      <c r="B5" s="99">
        <f>SUM(B6:B16)</f>
        <v>350.99</v>
      </c>
      <c r="C5" s="99"/>
    </row>
    <row r="6" ht="22.5" customHeight="1" spans="1:3">
      <c r="A6" s="98" t="s">
        <v>79</v>
      </c>
      <c r="B6" s="99">
        <v>100.56</v>
      </c>
      <c r="C6" s="99"/>
    </row>
    <row r="7" ht="22.5" customHeight="1" spans="1:3">
      <c r="A7" s="98" t="s">
        <v>80</v>
      </c>
      <c r="B7" s="99">
        <v>13.26</v>
      </c>
      <c r="C7" s="99"/>
    </row>
    <row r="8" ht="22.5" customHeight="1" spans="1:3">
      <c r="A8" s="98" t="s">
        <v>81</v>
      </c>
      <c r="B8" s="99">
        <v>8.38</v>
      </c>
      <c r="C8" s="99"/>
    </row>
    <row r="9" ht="22.5" customHeight="1" spans="1:3">
      <c r="A9" s="98" t="s">
        <v>82</v>
      </c>
      <c r="B9" s="99">
        <v>57.83</v>
      </c>
      <c r="C9" s="99"/>
    </row>
    <row r="10" ht="22.5" customHeight="1" spans="1:3">
      <c r="A10" s="98" t="s">
        <v>83</v>
      </c>
      <c r="B10" s="99">
        <v>33.96</v>
      </c>
      <c r="C10" s="99"/>
    </row>
    <row r="11" ht="22.5" customHeight="1" spans="1:3">
      <c r="A11" s="98" t="s">
        <v>84</v>
      </c>
      <c r="B11" s="99">
        <v>13.59</v>
      </c>
      <c r="C11" s="99"/>
    </row>
    <row r="12" ht="22.5" customHeight="1" spans="1:3">
      <c r="A12" s="98" t="s">
        <v>85</v>
      </c>
      <c r="B12" s="99">
        <v>10.19</v>
      </c>
      <c r="C12" s="99"/>
    </row>
    <row r="13" ht="22.5" customHeight="1" spans="1:3">
      <c r="A13" s="98" t="s">
        <v>86</v>
      </c>
      <c r="B13" s="99"/>
      <c r="C13" s="99"/>
    </row>
    <row r="14" ht="22.5" customHeight="1" spans="1:3">
      <c r="A14" s="98" t="s">
        <v>87</v>
      </c>
      <c r="B14" s="99">
        <v>1.5</v>
      </c>
      <c r="C14" s="99"/>
    </row>
    <row r="15" ht="22.5" customHeight="1" spans="1:3">
      <c r="A15" s="98" t="s">
        <v>88</v>
      </c>
      <c r="B15" s="99">
        <v>20.38</v>
      </c>
      <c r="C15" s="99"/>
    </row>
    <row r="16" ht="22.5" customHeight="1" spans="1:3">
      <c r="A16" s="98" t="s">
        <v>89</v>
      </c>
      <c r="B16" s="99">
        <v>91.34</v>
      </c>
      <c r="C16" s="99"/>
    </row>
    <row r="17" ht="22.5" customHeight="1" spans="1:3">
      <c r="A17" s="98" t="s">
        <v>90</v>
      </c>
      <c r="B17" s="99">
        <f>SUM(B18:B44)</f>
        <v>38.78</v>
      </c>
      <c r="C17" s="99"/>
    </row>
    <row r="18" ht="22.5" customHeight="1" spans="1:3">
      <c r="A18" s="98" t="s">
        <v>91</v>
      </c>
      <c r="B18" s="99">
        <v>8.94</v>
      </c>
      <c r="C18" s="99"/>
    </row>
    <row r="19" ht="22.5" customHeight="1" spans="1:3">
      <c r="A19" s="98" t="s">
        <v>92</v>
      </c>
      <c r="B19" s="99"/>
      <c r="C19" s="99"/>
    </row>
    <row r="20" ht="22.5" customHeight="1" spans="1:3">
      <c r="A20" s="98" t="s">
        <v>93</v>
      </c>
      <c r="B20" s="99"/>
      <c r="C20" s="99"/>
    </row>
    <row r="21" ht="22.5" customHeight="1" spans="1:3">
      <c r="A21" s="98" t="s">
        <v>94</v>
      </c>
      <c r="B21" s="99"/>
      <c r="C21" s="99"/>
    </row>
    <row r="22" ht="22.5" customHeight="1" spans="1:3">
      <c r="A22" s="98" t="s">
        <v>95</v>
      </c>
      <c r="B22" s="99"/>
      <c r="C22" s="99"/>
    </row>
    <row r="23" ht="22.5" customHeight="1" spans="1:3">
      <c r="A23" s="98" t="s">
        <v>96</v>
      </c>
      <c r="B23" s="99"/>
      <c r="C23" s="99"/>
    </row>
    <row r="24" ht="22.5" customHeight="1" spans="1:3">
      <c r="A24" s="98" t="s">
        <v>97</v>
      </c>
      <c r="B24" s="99"/>
      <c r="C24" s="99"/>
    </row>
    <row r="25" ht="22.5" customHeight="1" spans="1:3">
      <c r="A25" s="98" t="s">
        <v>98</v>
      </c>
      <c r="B25" s="99"/>
      <c r="C25" s="99"/>
    </row>
    <row r="26" ht="22.5" customHeight="1" spans="1:3">
      <c r="A26" s="98" t="s">
        <v>99</v>
      </c>
      <c r="B26" s="99"/>
      <c r="C26" s="99"/>
    </row>
    <row r="27" ht="22.5" customHeight="1" spans="1:3">
      <c r="A27" s="98" t="s">
        <v>100</v>
      </c>
      <c r="B27" s="99"/>
      <c r="C27" s="99"/>
    </row>
    <row r="28" ht="22.5" customHeight="1" spans="1:3">
      <c r="A28" s="98" t="s">
        <v>101</v>
      </c>
      <c r="B28" s="99"/>
      <c r="C28" s="99"/>
    </row>
    <row r="29" ht="22.5" customHeight="1" spans="1:3">
      <c r="A29" s="98" t="s">
        <v>102</v>
      </c>
      <c r="B29" s="99"/>
      <c r="C29" s="99"/>
    </row>
    <row r="30" ht="22.5" customHeight="1" spans="1:3">
      <c r="A30" s="98" t="s">
        <v>103</v>
      </c>
      <c r="B30" s="99"/>
      <c r="C30" s="99"/>
    </row>
    <row r="31" ht="22.5" customHeight="1" spans="1:3">
      <c r="A31" s="98" t="s">
        <v>104</v>
      </c>
      <c r="B31" s="99"/>
      <c r="C31" s="99"/>
    </row>
    <row r="32" ht="22.5" customHeight="1" spans="1:3">
      <c r="A32" s="98" t="s">
        <v>105</v>
      </c>
      <c r="B32" s="99"/>
      <c r="C32" s="99"/>
    </row>
    <row r="33" ht="22.5" customHeight="1" spans="1:3">
      <c r="A33" s="98" t="s">
        <v>106</v>
      </c>
      <c r="B33" s="99">
        <v>0.42</v>
      </c>
      <c r="C33" s="99"/>
    </row>
    <row r="34" ht="22.5" customHeight="1" spans="1:3">
      <c r="A34" s="98" t="s">
        <v>107</v>
      </c>
      <c r="B34" s="99"/>
      <c r="C34" s="99"/>
    </row>
    <row r="35" ht="22.5" customHeight="1" spans="1:3">
      <c r="A35" s="98" t="s">
        <v>108</v>
      </c>
      <c r="B35" s="99"/>
      <c r="C35" s="99"/>
    </row>
    <row r="36" ht="22.5" customHeight="1" spans="1:3">
      <c r="A36" s="98" t="s">
        <v>109</v>
      </c>
      <c r="B36" s="99"/>
      <c r="C36" s="99"/>
    </row>
    <row r="37" ht="22.5" customHeight="1" spans="1:3">
      <c r="A37" s="98" t="s">
        <v>110</v>
      </c>
      <c r="B37" s="99"/>
      <c r="C37" s="99"/>
    </row>
    <row r="38" ht="22.5" customHeight="1" spans="1:3">
      <c r="A38" s="98" t="s">
        <v>111</v>
      </c>
      <c r="B38" s="99"/>
      <c r="C38" s="99"/>
    </row>
    <row r="39" ht="22.5" customHeight="1" spans="1:3">
      <c r="A39" s="98" t="s">
        <v>112</v>
      </c>
      <c r="B39" s="99">
        <v>3.4</v>
      </c>
      <c r="C39" s="99"/>
    </row>
    <row r="40" ht="22.5" customHeight="1" spans="1:3">
      <c r="A40" s="98" t="s">
        <v>113</v>
      </c>
      <c r="B40" s="99">
        <v>3.52</v>
      </c>
      <c r="C40" s="99"/>
    </row>
    <row r="41" ht="22.5" customHeight="1" spans="1:3">
      <c r="A41" s="98" t="s">
        <v>114</v>
      </c>
      <c r="B41" s="99">
        <v>2.5</v>
      </c>
      <c r="C41" s="99"/>
    </row>
    <row r="42" ht="22.5" customHeight="1" spans="1:3">
      <c r="A42" s="98" t="s">
        <v>115</v>
      </c>
      <c r="B42" s="99"/>
      <c r="C42" s="99"/>
    </row>
    <row r="43" ht="22.5" customHeight="1" spans="1:3">
      <c r="A43" s="98" t="s">
        <v>116</v>
      </c>
      <c r="B43" s="99"/>
      <c r="C43" s="99"/>
    </row>
    <row r="44" ht="22.5" customHeight="1" spans="1:3">
      <c r="A44" s="100" t="s">
        <v>117</v>
      </c>
      <c r="B44" s="99">
        <v>20</v>
      </c>
      <c r="C44" s="99"/>
    </row>
    <row r="45" ht="22.5" customHeight="1" spans="1:3">
      <c r="A45" s="98" t="s">
        <v>118</v>
      </c>
      <c r="B45" s="99">
        <f>SUM(B47:B55)</f>
        <v>1.24</v>
      </c>
      <c r="C45" s="99"/>
    </row>
    <row r="46" ht="22.5" customHeight="1" spans="1:3">
      <c r="A46" s="98" t="s">
        <v>119</v>
      </c>
      <c r="B46" s="99"/>
      <c r="C46" s="99"/>
    </row>
    <row r="47" ht="22.5" customHeight="1" spans="1:3">
      <c r="A47" s="98" t="s">
        <v>120</v>
      </c>
      <c r="B47" s="99">
        <v>1.06</v>
      </c>
      <c r="C47" s="99"/>
    </row>
    <row r="48" ht="22.5" customHeight="1" spans="1:3">
      <c r="A48" s="98" t="s">
        <v>121</v>
      </c>
      <c r="B48" s="99"/>
      <c r="C48" s="99"/>
    </row>
    <row r="49" ht="22.5" customHeight="1" spans="1:3">
      <c r="A49" s="98" t="s">
        <v>122</v>
      </c>
      <c r="B49" s="99"/>
      <c r="C49" s="99"/>
    </row>
    <row r="50" ht="22.5" customHeight="1" spans="1:3">
      <c r="A50" s="98" t="s">
        <v>123</v>
      </c>
      <c r="B50" s="99"/>
      <c r="C50" s="99"/>
    </row>
    <row r="51" ht="22.5" customHeight="1" spans="1:3">
      <c r="A51" s="98" t="s">
        <v>124</v>
      </c>
      <c r="B51" s="99"/>
      <c r="C51" s="99"/>
    </row>
    <row r="52" ht="22.5" customHeight="1" spans="1:3">
      <c r="A52" s="98" t="s">
        <v>125</v>
      </c>
      <c r="B52" s="99"/>
      <c r="C52" s="99"/>
    </row>
    <row r="53" ht="22.5" customHeight="1" spans="1:3">
      <c r="A53" s="98" t="s">
        <v>126</v>
      </c>
      <c r="B53" s="99"/>
      <c r="C53" s="99"/>
    </row>
    <row r="54" ht="22.5" customHeight="1" spans="1:3">
      <c r="A54" s="98" t="s">
        <v>127</v>
      </c>
      <c r="B54" s="99"/>
      <c r="C54" s="99"/>
    </row>
    <row r="55" ht="22.5" customHeight="1" spans="1:3">
      <c r="A55" s="98" t="s">
        <v>128</v>
      </c>
      <c r="B55" s="99">
        <v>0.18</v>
      </c>
      <c r="C55" s="99"/>
    </row>
    <row r="56" ht="22.5" customHeight="1" spans="1:3">
      <c r="A56" s="98" t="s">
        <v>129</v>
      </c>
      <c r="B56" s="99"/>
      <c r="C56" s="99"/>
    </row>
    <row r="57" ht="22.5" customHeight="1" spans="1:3">
      <c r="A57" s="97" t="s">
        <v>60</v>
      </c>
      <c r="B57" s="99">
        <f>B45+B17+B5</f>
        <v>391.01</v>
      </c>
      <c r="C57" s="99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D7" sqref="D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130</v>
      </c>
    </row>
    <row r="2" ht="19.5" customHeight="1" spans="1:2">
      <c r="A2" s="80"/>
      <c r="B2" s="81"/>
    </row>
    <row r="3" ht="30" customHeight="1" spans="1:2">
      <c r="A3" s="82" t="s">
        <v>131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72</v>
      </c>
    </row>
    <row r="6" ht="38.25" customHeight="1" spans="1:2">
      <c r="A6" s="86" t="s">
        <v>132</v>
      </c>
      <c r="B6" s="68">
        <f>SUM(B8:B9)</f>
        <v>2.92</v>
      </c>
    </row>
    <row r="7" ht="38.25" customHeight="1" spans="1:2">
      <c r="A7" s="72" t="s">
        <v>133</v>
      </c>
      <c r="B7" s="68"/>
    </row>
    <row r="8" ht="38.25" customHeight="1" spans="1:2">
      <c r="A8" s="72" t="s">
        <v>134</v>
      </c>
      <c r="B8" s="68">
        <v>0.42</v>
      </c>
    </row>
    <row r="9" ht="38.25" customHeight="1" spans="1:2">
      <c r="A9" s="87" t="s">
        <v>135</v>
      </c>
      <c r="B9" s="71">
        <v>2.5</v>
      </c>
    </row>
    <row r="10" ht="38.25" customHeight="1" spans="1:2">
      <c r="A10" s="88" t="s">
        <v>136</v>
      </c>
      <c r="B10" s="71">
        <v>2.5</v>
      </c>
    </row>
    <row r="11" ht="38.25" customHeight="1" spans="1:2">
      <c r="A11" s="89" t="s">
        <v>137</v>
      </c>
      <c r="B11" s="90"/>
    </row>
    <row r="12" ht="91.5" customHeight="1" spans="1:2">
      <c r="A12" s="91" t="s">
        <v>138</v>
      </c>
      <c r="B12" s="91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workbookViewId="0">
      <selection activeCell="C7" sqref="C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139</v>
      </c>
      <c r="B1" s="47"/>
      <c r="C1" s="47"/>
      <c r="D1" s="47"/>
      <c r="E1" s="47"/>
      <c r="F1" s="47"/>
      <c r="G1" s="47"/>
      <c r="H1" s="47"/>
      <c r="I1" s="47"/>
      <c r="J1" s="76"/>
      <c r="K1" s="76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6"/>
      <c r="K2" s="76"/>
    </row>
    <row r="3" ht="29.25" customHeight="1" spans="1:11">
      <c r="A3" s="63" t="s">
        <v>140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7" t="s">
        <v>2</v>
      </c>
      <c r="K4" s="77"/>
    </row>
    <row r="5" ht="26.25" customHeight="1" spans="1:11">
      <c r="A5" s="65" t="s">
        <v>39</v>
      </c>
      <c r="B5" s="65"/>
      <c r="C5" s="65" t="s">
        <v>71</v>
      </c>
      <c r="D5" s="65"/>
      <c r="E5" s="65"/>
      <c r="F5" s="65" t="s">
        <v>72</v>
      </c>
      <c r="G5" s="65"/>
      <c r="H5" s="65"/>
      <c r="I5" s="65" t="s">
        <v>141</v>
      </c>
      <c r="J5" s="65"/>
      <c r="K5" s="65"/>
    </row>
    <row r="6" s="61" customFormat="1" ht="27.75" customHeight="1" spans="1:11">
      <c r="A6" s="65" t="s">
        <v>44</v>
      </c>
      <c r="B6" s="65" t="s">
        <v>45</v>
      </c>
      <c r="C6" s="65" t="s">
        <v>60</v>
      </c>
      <c r="D6" s="65" t="s">
        <v>63</v>
      </c>
      <c r="E6" s="65" t="s">
        <v>64</v>
      </c>
      <c r="F6" s="65" t="s">
        <v>60</v>
      </c>
      <c r="G6" s="65" t="s">
        <v>63</v>
      </c>
      <c r="H6" s="65" t="s">
        <v>64</v>
      </c>
      <c r="I6" s="65" t="s">
        <v>60</v>
      </c>
      <c r="J6" s="65" t="s">
        <v>63</v>
      </c>
      <c r="K6" s="65" t="s">
        <v>64</v>
      </c>
    </row>
    <row r="7" s="61" customFormat="1" ht="30" customHeight="1" spans="1:11">
      <c r="A7" s="66" t="s">
        <v>58</v>
      </c>
      <c r="B7" s="67" t="s">
        <v>59</v>
      </c>
      <c r="C7" s="68"/>
      <c r="D7" s="68"/>
      <c r="E7" s="68"/>
      <c r="F7" s="68"/>
      <c r="G7" s="68"/>
      <c r="H7" s="68"/>
      <c r="I7" s="68"/>
      <c r="J7" s="78"/>
      <c r="K7" s="78"/>
    </row>
    <row r="8" s="61" customFormat="1" ht="30" customHeight="1" spans="1:11">
      <c r="A8" s="69"/>
      <c r="B8" s="67"/>
      <c r="C8" s="68"/>
      <c r="D8" s="68"/>
      <c r="E8" s="68"/>
      <c r="F8" s="68"/>
      <c r="G8" s="68"/>
      <c r="H8" s="68"/>
      <c r="I8" s="68"/>
      <c r="J8" s="78"/>
      <c r="K8" s="78"/>
    </row>
    <row r="9" s="61" customFormat="1" ht="30" customHeight="1" spans="1:11">
      <c r="A9" s="69"/>
      <c r="B9" s="67"/>
      <c r="C9" s="68"/>
      <c r="D9" s="68"/>
      <c r="E9" s="68"/>
      <c r="F9" s="68"/>
      <c r="G9" s="68"/>
      <c r="H9" s="68"/>
      <c r="I9" s="68"/>
      <c r="J9" s="78"/>
      <c r="K9" s="78"/>
    </row>
    <row r="10" s="61" customFormat="1" ht="30" customHeight="1" spans="1:11">
      <c r="A10" s="69"/>
      <c r="B10" s="67"/>
      <c r="C10" s="68"/>
      <c r="D10" s="68"/>
      <c r="E10" s="68"/>
      <c r="F10" s="68"/>
      <c r="G10" s="68"/>
      <c r="H10" s="68"/>
      <c r="I10" s="68"/>
      <c r="J10" s="78"/>
      <c r="K10" s="78"/>
    </row>
    <row r="11" customFormat="1" ht="30" customHeight="1" spans="1:11">
      <c r="A11" s="69"/>
      <c r="B11" s="70"/>
      <c r="C11" s="71"/>
      <c r="D11" s="71"/>
      <c r="E11" s="71"/>
      <c r="F11" s="71"/>
      <c r="G11" s="71"/>
      <c r="H11" s="71"/>
      <c r="I11" s="71"/>
      <c r="J11" s="79"/>
      <c r="K11" s="79"/>
    </row>
    <row r="12" customFormat="1" ht="30" customHeight="1" spans="1:11">
      <c r="A12" s="69"/>
      <c r="B12" s="72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9"/>
      <c r="B13" s="67"/>
      <c r="C13" s="68"/>
      <c r="D13" s="68"/>
      <c r="E13" s="68"/>
      <c r="F13" s="68"/>
      <c r="G13" s="68"/>
      <c r="H13" s="68"/>
      <c r="I13" s="68"/>
      <c r="J13" s="68"/>
      <c r="K13" s="68"/>
    </row>
    <row r="14" ht="30" customHeight="1" spans="1:11">
      <c r="A14" s="69"/>
      <c r="B14" s="72"/>
      <c r="C14" s="68"/>
      <c r="D14" s="68"/>
      <c r="E14" s="68"/>
      <c r="F14" s="68"/>
      <c r="G14" s="68"/>
      <c r="H14" s="68"/>
      <c r="I14" s="68"/>
      <c r="J14" s="68"/>
      <c r="K14" s="68"/>
    </row>
    <row r="15" ht="30" customHeight="1" spans="1:11">
      <c r="A15" s="69"/>
      <c r="B15" s="67"/>
      <c r="C15" s="68"/>
      <c r="D15" s="68"/>
      <c r="E15" s="68"/>
      <c r="F15" s="68"/>
      <c r="G15" s="68"/>
      <c r="H15" s="68"/>
      <c r="I15" s="68"/>
      <c r="J15" s="68"/>
      <c r="K15" s="68"/>
    </row>
    <row r="16" ht="30" customHeight="1" spans="1:11">
      <c r="A16" s="69"/>
      <c r="B16" s="67"/>
      <c r="C16" s="68"/>
      <c r="D16" s="68"/>
      <c r="E16" s="68"/>
      <c r="F16" s="68"/>
      <c r="G16" s="68"/>
      <c r="H16" s="68"/>
      <c r="I16" s="68"/>
      <c r="J16" s="68"/>
      <c r="K16" s="68"/>
    </row>
    <row r="17" ht="30" customHeight="1" spans="1:11">
      <c r="A17" s="73" t="s">
        <v>60</v>
      </c>
      <c r="B17" s="74"/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10" workbookViewId="0">
      <selection activeCell="C6" sqref="C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142</v>
      </c>
      <c r="B1" s="47"/>
      <c r="C1" s="47"/>
      <c r="D1" s="47"/>
      <c r="E1" s="47"/>
      <c r="F1" s="47"/>
      <c r="G1" s="47"/>
    </row>
    <row r="2" ht="22.5" spans="1:9">
      <c r="A2" s="48" t="s">
        <v>143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144</v>
      </c>
      <c r="B4" s="10" t="s">
        <v>145</v>
      </c>
      <c r="C4" s="53" t="s">
        <v>146</v>
      </c>
      <c r="D4" s="54" t="s">
        <v>147</v>
      </c>
      <c r="E4" s="54"/>
      <c r="F4" s="55" t="s">
        <v>148</v>
      </c>
      <c r="G4" s="10" t="s">
        <v>149</v>
      </c>
      <c r="H4" s="55" t="s">
        <v>150</v>
      </c>
      <c r="I4" s="55" t="s">
        <v>151</v>
      </c>
    </row>
    <row r="5" ht="21" customHeight="1" spans="1:9">
      <c r="A5" s="52"/>
      <c r="B5" s="10"/>
      <c r="C5" s="53"/>
      <c r="D5" s="10" t="s">
        <v>152</v>
      </c>
      <c r="E5" s="10" t="s">
        <v>153</v>
      </c>
      <c r="F5" s="55"/>
      <c r="G5" s="10"/>
      <c r="H5" s="55"/>
      <c r="I5" s="55"/>
    </row>
    <row r="6" ht="27.75" customHeight="1" spans="1:9">
      <c r="A6" s="56" t="s">
        <v>60</v>
      </c>
      <c r="B6" s="57"/>
      <c r="C6" s="58"/>
      <c r="D6" s="58"/>
      <c r="E6" s="58"/>
      <c r="F6" s="59"/>
      <c r="G6" s="57"/>
      <c r="H6" s="57" t="s">
        <v>154</v>
      </c>
      <c r="I6" s="57" t="s">
        <v>154</v>
      </c>
    </row>
    <row r="7" ht="27.75" customHeight="1" spans="1:9">
      <c r="A7" s="60"/>
      <c r="B7" s="57"/>
      <c r="C7" s="58"/>
      <c r="D7" s="58"/>
      <c r="E7" s="58"/>
      <c r="F7" s="59"/>
      <c r="G7" s="57"/>
      <c r="H7" s="57"/>
      <c r="I7" s="57"/>
    </row>
    <row r="8" ht="27.75" customHeight="1" spans="1:9">
      <c r="A8" s="60"/>
      <c r="B8" s="57"/>
      <c r="C8" s="58"/>
      <c r="D8" s="58"/>
      <c r="E8" s="58"/>
      <c r="F8" s="59"/>
      <c r="G8" s="57"/>
      <c r="H8" s="57"/>
      <c r="I8" s="57"/>
    </row>
    <row r="9" ht="27.75" customHeight="1" spans="1:9">
      <c r="A9" s="60"/>
      <c r="B9" s="57"/>
      <c r="C9" s="58"/>
      <c r="D9" s="58"/>
      <c r="E9" s="58"/>
      <c r="F9" s="59"/>
      <c r="G9" s="57"/>
      <c r="H9" s="57"/>
      <c r="I9" s="57"/>
    </row>
    <row r="10" ht="27.75" customHeight="1" spans="1:9">
      <c r="A10" s="60"/>
      <c r="B10" s="57"/>
      <c r="C10" s="58"/>
      <c r="D10" s="58"/>
      <c r="E10" s="58"/>
      <c r="F10" s="59"/>
      <c r="G10" s="57"/>
      <c r="H10" s="57"/>
      <c r="I10" s="57"/>
    </row>
    <row r="11" ht="27.75" customHeight="1" spans="1:9">
      <c r="A11" s="60"/>
      <c r="B11" s="57"/>
      <c r="C11" s="58"/>
      <c r="D11" s="58"/>
      <c r="E11" s="58"/>
      <c r="F11" s="59"/>
      <c r="G11" s="57"/>
      <c r="H11" s="57"/>
      <c r="I11" s="57"/>
    </row>
    <row r="12" ht="27.75" customHeight="1" spans="1:9">
      <c r="A12" s="60"/>
      <c r="B12" s="57"/>
      <c r="C12" s="58"/>
      <c r="D12" s="58"/>
      <c r="E12" s="58"/>
      <c r="F12" s="59"/>
      <c r="G12" s="57"/>
      <c r="H12" s="57"/>
      <c r="I12" s="57"/>
    </row>
    <row r="13" ht="27.75" customHeight="1" spans="1:9">
      <c r="A13" s="60"/>
      <c r="B13" s="57"/>
      <c r="C13" s="58"/>
      <c r="D13" s="58"/>
      <c r="E13" s="58"/>
      <c r="F13" s="59"/>
      <c r="G13" s="57"/>
      <c r="H13" s="57"/>
      <c r="I13" s="57"/>
    </row>
    <row r="14" ht="27.75" customHeight="1" spans="1:9">
      <c r="A14" s="60"/>
      <c r="B14" s="57"/>
      <c r="C14" s="58"/>
      <c r="D14" s="58"/>
      <c r="E14" s="58"/>
      <c r="F14" s="59"/>
      <c r="G14" s="57"/>
      <c r="H14" s="57"/>
      <c r="I14" s="57"/>
    </row>
    <row r="15" ht="27.75" customHeight="1" spans="1:9">
      <c r="A15" s="60"/>
      <c r="B15" s="57"/>
      <c r="C15" s="58"/>
      <c r="D15" s="58"/>
      <c r="E15" s="58"/>
      <c r="F15" s="59"/>
      <c r="G15" s="57"/>
      <c r="H15" s="57"/>
      <c r="I15" s="57"/>
    </row>
    <row r="16" ht="27.75" customHeight="1" spans="1:9">
      <c r="A16" s="60"/>
      <c r="B16" s="57"/>
      <c r="C16" s="58"/>
      <c r="D16" s="58"/>
      <c r="E16" s="58"/>
      <c r="F16" s="59"/>
      <c r="G16" s="57"/>
      <c r="H16" s="57"/>
      <c r="I16" s="57"/>
    </row>
    <row r="17" ht="27.75" customHeight="1" spans="1:9">
      <c r="A17" s="60"/>
      <c r="B17" s="57"/>
      <c r="C17" s="58"/>
      <c r="D17" s="58"/>
      <c r="E17" s="58"/>
      <c r="F17" s="59"/>
      <c r="G17" s="57"/>
      <c r="H17" s="57"/>
      <c r="I17" s="57"/>
    </row>
    <row r="18" ht="27.75" customHeight="1" spans="1:9">
      <c r="A18" s="60"/>
      <c r="B18" s="57"/>
      <c r="C18" s="58"/>
      <c r="D18" s="58"/>
      <c r="E18" s="58"/>
      <c r="F18" s="59"/>
      <c r="G18" s="57"/>
      <c r="H18" s="57"/>
      <c r="I18" s="57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2019-04-01T02:30:21Z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