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255" windowHeight="8520" firstSheet="8" activeTab="8"/>
  </bookViews>
  <sheets>
    <sheet name="1、2019年部门收支总表" sheetId="1" r:id="rId1"/>
    <sheet name="2、2019年部门收入总表" sheetId="8" r:id="rId2"/>
    <sheet name="3、2019年部门支出总表" sheetId="9" r:id="rId3"/>
    <sheet name="4、2019年财政拨款收支总表" sheetId="12" r:id="rId4"/>
    <sheet name="5、2019年一般公共预算支出表" sheetId="2" r:id="rId5"/>
    <sheet name="6、2019年一般公共预算基本支出经济科目表" sheetId="6" r:id="rId6"/>
    <sheet name="7、2019年一般公共预算“三公”经费支出表" sheetId="3" r:id="rId7"/>
    <sheet name="8、2019年政府性基金预算支出表" sheetId="13" r:id="rId8"/>
    <sheet name="9、2019年一般公共预算重点项目绩效目标表" sheetId="15" r:id="rId9"/>
    <sheet name="10、2019年政府采购预算表" sheetId="4" r:id="rId10"/>
    <sheet name="11、2019年政府购买服务支出预算表" sheetId="11" r:id="rId11"/>
  </sheets>
  <definedNames>
    <definedName name="_xlnm.Print_Titles" localSheetId="0">'1、2019年部门收支总表'!$1:$7</definedName>
    <definedName name="_xlnm.Print_Titles" localSheetId="3">'4、2019年财政拨款收支总表'!$1:$7</definedName>
    <definedName name="_xlnm.Print_Titles" localSheetId="5">'6、2019年一般公共预算基本支出经济科目表'!$1:$4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<sst xmlns="http://schemas.openxmlformats.org/spreadsheetml/2006/main" count="229">
  <si>
    <t>表1</t>
  </si>
  <si>
    <t>孝义市国营林场2019年部门收支总表</t>
  </si>
  <si>
    <t>单位：万元</t>
  </si>
  <si>
    <t>收      入</t>
  </si>
  <si>
    <t>支      出</t>
  </si>
  <si>
    <t>项 目</t>
  </si>
  <si>
    <t>预算数</t>
  </si>
  <si>
    <t>项  目</t>
  </si>
  <si>
    <t>2018年</t>
  </si>
  <si>
    <t>2019年</t>
  </si>
  <si>
    <t>2019年比2018年增减%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</si>
  <si>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</si>
  <si>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</si>
  <si>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</si>
  <si>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</si>
  <si>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</si>
  <si>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</si>
  <si>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</si>
  <si>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</si>
  <si>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</si>
  <si>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</si>
  <si>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</si>
  <si>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</si>
  <si>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35.58</t>
  </si>
  <si>
    <t>十、卫生健康支出</t>
  </si>
  <si>
    <t>10.67</t>
  </si>
  <si>
    <t>十一、节能环保支出</t>
  </si>
  <si>
    <t>35.82</t>
  </si>
  <si>
    <t>十二、城乡社区支出</t>
  </si>
  <si>
    <t>十三、农林水支出</t>
  </si>
  <si>
    <t>255.07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</si>
  <si>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</si>
  <si>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</si>
  <si>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</si>
  <si>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</si>
  <si>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</si>
  <si>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</si>
  <si>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10.44</t>
  </si>
  <si>
    <t>二十二、粮油物资储备支出</t>
  </si>
  <si>
    <t>二十九、其他支出</t>
  </si>
  <si>
    <t>本年收入合计</t>
  </si>
  <si>
    <t>本年支出合计</t>
  </si>
  <si>
    <t>表2</t>
  </si>
  <si>
    <t>孝义市国营林场2019年部门收入总表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</si>
  <si>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</si>
  <si>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</si>
  <si>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</si>
  <si>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</si>
  <si>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</si>
  <si>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</si>
  <si>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</si>
  <si>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208</t>
  </si>
  <si>
    <t>社会保障和就业支出</t>
  </si>
  <si>
    <t>20805</t>
  </si>
  <si>
    <t xml:space="preserve">  行政事业单位离退休</t>
  </si>
  <si>
    <t>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</si>
  <si>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</si>
  <si>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</si>
  <si>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</si>
  <si>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</si>
  <si>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</si>
  <si>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</si>
  <si>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</si>
  <si>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211</t>
  </si>
  <si>
    <t>节能环保支出</t>
  </si>
  <si>
    <t>21105</t>
  </si>
  <si>
    <t xml:space="preserve">  天然林保护</t>
  </si>
  <si>
    <t>2110502</t>
  </si>
  <si>
    <t xml:space="preserve">    社会保险补助</t>
  </si>
  <si>
    <t>213</t>
  </si>
  <si>
    <t>农林水支出</t>
  </si>
  <si>
    <t>21302</t>
  </si>
  <si>
    <t xml:space="preserve">  林业和草原</t>
  </si>
  <si>
    <t>2130204</t>
  </si>
  <si>
    <t xml:space="preserve">    事业机构</t>
  </si>
  <si>
    <t>250.31</t>
  </si>
  <si>
    <t>2130299</t>
  </si>
  <si>
    <t xml:space="preserve">    其他林业和草原支出</t>
  </si>
  <si>
    <t>4.76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</si>
  <si>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</si>
  <si>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</si>
  <si>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</si>
  <si>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</si>
  <si>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</si>
  <si>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</si>
  <si>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合计</t>
  </si>
  <si>
    <t>347.58</t>
  </si>
  <si>
    <t>表3</t>
  </si>
  <si>
    <t>孝义市国营林场2019年部门支出总表</t>
  </si>
  <si>
    <t>基本支出</t>
  </si>
  <si>
    <t>项目支出</t>
  </si>
  <si>
    <t>236.91</t>
  </si>
  <si>
    <t>293.61</t>
  </si>
  <si>
    <t>表4</t>
  </si>
  <si>
    <t>孝义市国营林场2019年财政拨款收支总表</t>
  </si>
  <si>
    <t>小计</t>
  </si>
  <si>
    <t>政府性基金预算</t>
  </si>
  <si>
    <t>表5</t>
  </si>
  <si>
    <t>孝义市国营林场2019年一般公共预算支出表</t>
  </si>
  <si>
    <t>2018年预算数</t>
  </si>
  <si>
    <t>2019年预算数</t>
  </si>
  <si>
    <t>2019年预算数比2018年预算数增减%</t>
  </si>
  <si>
    <t>2130205</t>
  </si>
  <si>
    <t>森林培育</t>
  </si>
  <si>
    <t>2130209</t>
  </si>
  <si>
    <t>森林生态效益补偿</t>
  </si>
  <si>
    <t>表6</t>
  </si>
  <si>
    <t>孝义市国营林场2019年一般公共预算基本支出经济科目表</t>
  </si>
  <si>
    <t>经济科目名称</t>
  </si>
  <si>
    <t>备注</t>
  </si>
  <si>
    <t>一、工资福利支出</t>
  </si>
  <si>
    <t>274.94</t>
  </si>
  <si>
    <t xml:space="preserve">    基本工资</t>
  </si>
  <si>
    <t>101.5</t>
  </si>
  <si>
    <t xml:space="preserve">    津贴补贴</t>
  </si>
  <si>
    <t>23.25</t>
  </si>
  <si>
    <t xml:space="preserve">    奖金</t>
  </si>
  <si>
    <t>8.43</t>
  </si>
  <si>
    <t xml:space="preserve">    绩效工资</t>
  </si>
  <si>
    <t>48.67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</si>
  <si>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</si>
  <si>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</si>
  <si>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</si>
  <si>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</si>
  <si>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</si>
  <si>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>1.03</t>
  </si>
  <si>
    <t xml:space="preserve">    其他工资福利支出</t>
  </si>
  <si>
    <t>19.59</t>
  </si>
  <si>
    <t>二、商品和服务支出</t>
  </si>
  <si>
    <t>16.75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</si>
  <si>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</si>
  <si>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>3.9</t>
  </si>
  <si>
    <t xml:space="preserve">    印刷费</t>
  </si>
  <si>
    <t>1</t>
  </si>
  <si>
    <t xml:space="preserve">    咨询费</t>
  </si>
  <si>
    <t xml:space="preserve">    手续费</t>
  </si>
  <si>
    <t xml:space="preserve">    水费</t>
  </si>
  <si>
    <t>0.5</t>
  </si>
  <si>
    <t xml:space="preserve">    电费</t>
  </si>
  <si>
    <t xml:space="preserve">    邮电费</t>
  </si>
  <si>
    <t xml:space="preserve">    取暖费（单位）</t>
  </si>
  <si>
    <t>1.5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</si>
  <si>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</si>
  <si>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</si>
  <si>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</si>
  <si>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</si>
  <si>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</si>
  <si>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</si>
  <si>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</si>
  <si>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</si>
  <si>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</si>
  <si>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</si>
  <si>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</si>
  <si>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</si>
  <si>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</si>
  <si>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</si>
  <si>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</si>
  <si>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>3.55</t>
  </si>
  <si>
    <t xml:space="preserve">    公务用车运行维护费</t>
  </si>
  <si>
    <t>4.8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</si>
  <si>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</si>
  <si>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</si>
  <si>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</si>
  <si>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</si>
  <si>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</si>
  <si>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</si>
  <si>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</si>
  <si>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</si>
  <si>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</si>
  <si>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</si>
  <si>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</si>
  <si>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</si>
  <si>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</si>
  <si>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</si>
  <si>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</si>
  <si>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</si>
  <si>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孝义市国营林场2019年一般公共预算“三公”经费支出情况统计表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</si>
  <si>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</si>
  <si>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</si>
  <si>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</si>
  <si>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</si>
  <si>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</si>
  <si>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</si>
  <si>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</si>
  <si>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</si>
  <si>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孝义市国营林场2019年政府性基金预算支出表</t>
  </si>
  <si>
    <t>2019年预算比2018年预算数增减</t>
  </si>
  <si>
    <t>xxx(类级科目)</t>
  </si>
  <si>
    <t>xxxxx(款级科目)</t>
  </si>
  <si>
    <t>xxxxxxx(项级科目)</t>
  </si>
  <si>
    <t>……</t>
  </si>
  <si>
    <t>表9</t>
  </si>
  <si>
    <t>孝义市国营林场2019年一般公共预算重点项目绩效目标表</t>
  </si>
  <si>
    <t>项目名称</t>
  </si>
  <si>
    <t>实施部门</t>
  </si>
  <si>
    <t>2019年预算金额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</si>
  <si>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</si>
  <si>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</si>
  <si>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</si>
  <si>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</si>
  <si>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</si>
  <si>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</si>
  <si>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</si>
  <si>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</si>
  <si>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</si>
  <si>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孝义市国营林场2019年政府采购预算表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</si>
  <si>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</si>
  <si>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</si>
  <si>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</si>
  <si>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</si>
  <si>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</si>
  <si>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</si>
  <si>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</si>
  <si>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</si>
  <si>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</si>
  <si>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</si>
  <si>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</si>
  <si>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</si>
  <si>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</si>
  <si>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</si>
  <si>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</si>
  <si>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合  计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</si>
  <si>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</si>
  <si>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孝义市国营林场）2019年政府购买服务支出预算表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</si>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</sst>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_ "/>
    <numFmt numFmtId="177" formatCode="* #,##0.0;* \-#,##0.0;* &quot;&quot;??;@"/>
    <numFmt numFmtId="178" formatCode="0.00_);[Red]\(0.00\)"/>
    <numFmt numFmtId="179" formatCode="0.00_ "/>
    <numFmt numFmtId="180" formatCode=";;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 applyProtection="0"/>
    <xf numFmtId="42" fontId="14" fillId="0" borderId="0" applyFon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7" borderId="1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6" borderId="15" applyNumberFormat="0" applyFon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4" fillId="16" borderId="17" applyNumberFormat="0" applyAlignment="0" applyProtection="0">
      <alignment vertical="center"/>
    </xf>
    <xf numFmtId="0" fontId="27" fillId="16" borderId="16" applyNumberFormat="0" applyAlignment="0" applyProtection="0">
      <alignment vertical="center"/>
    </xf>
    <xf numFmtId="0" fontId="30" fillId="21" borderId="20" applyNumberFormat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0" fillId="0" borderId="0" applyProtection="0"/>
  </cellStyleXfs>
  <cellXfs count="150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9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9" fontId="0" fillId="0" borderId="2" xfId="0" applyNumberFormat="1" applyFont="1" applyFill="1" applyBorder="1" applyAlignment="1" applyProtection="1">
      <alignment horizontal="center" vertical="center" wrapText="1"/>
    </xf>
    <xf numFmtId="179" fontId="0" fillId="0" borderId="4" xfId="0" applyNumberFormat="1" applyFont="1" applyFill="1" applyBorder="1" applyAlignment="1" applyProtection="1">
      <alignment horizontal="center" vertical="center"/>
    </xf>
    <xf numFmtId="179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9" fontId="0" fillId="0" borderId="0" xfId="0" applyNumberFormat="1" applyFont="1" applyAlignment="1">
      <alignment horizontal="right" vertical="center"/>
    </xf>
    <xf numFmtId="179" fontId="0" fillId="0" borderId="7" xfId="0" applyNumberFormat="1" applyFont="1" applyFill="1" applyBorder="1" applyAlignment="1" applyProtection="1">
      <alignment horizontal="center" vertical="center"/>
    </xf>
    <xf numFmtId="179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9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179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9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179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7" fontId="4" fillId="0" borderId="0" xfId="0" applyNumberFormat="1" applyFont="1" applyAlignment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179" fontId="0" fillId="0" borderId="1" xfId="0" applyNumberFormat="1" applyFont="1" applyFill="1" applyBorder="1" applyAlignment="1" applyProtection="1">
      <alignment horizontal="centerContinuous" vertical="center"/>
    </xf>
    <xf numFmtId="177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176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9" fontId="0" fillId="0" borderId="0" xfId="0" applyNumberFormat="1" applyFont="1" applyFill="1" applyAlignment="1" applyProtection="1">
      <alignment vertical="center" wrapText="1"/>
    </xf>
    <xf numFmtId="179" fontId="0" fillId="0" borderId="8" xfId="0" applyNumberFormat="1" applyFont="1" applyFill="1" applyBorder="1" applyAlignment="1" applyProtection="1">
      <alignment horizontal="right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9" fontId="0" fillId="0" borderId="4" xfId="0" applyNumberFormat="1" applyFont="1" applyFill="1" applyBorder="1" applyAlignment="1" applyProtection="1">
      <alignment horizontal="center" vertical="center" wrapText="1"/>
    </xf>
    <xf numFmtId="179" fontId="0" fillId="0" borderId="2" xfId="0" applyNumberFormat="1" applyFont="1" applyFill="1" applyBorder="1" applyAlignment="1" applyProtection="1">
      <alignment horizontal="centerContinuous" vertical="center" wrapText="1"/>
    </xf>
    <xf numFmtId="179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4" xfId="0" applyNumberFormat="1" applyFont="1" applyFill="1" applyBorder="1" applyAlignment="1" applyProtection="1">
      <alignment horizontal="right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7" xfId="0" applyNumberFormat="1" applyFont="1" applyFill="1" applyBorder="1" applyAlignment="1" applyProtection="1">
      <alignment horizontal="lef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180" fontId="0" fillId="0" borderId="4" xfId="0" applyNumberFormat="1" applyFont="1" applyFill="1" applyBorder="1" applyAlignment="1" applyProtection="1">
      <alignment horizontal="left" vertical="center" wrapText="1"/>
    </xf>
    <xf numFmtId="49" fontId="0" fillId="0" borderId="7" xfId="0" applyNumberFormat="1" applyFont="1" applyFill="1" applyBorder="1" applyAlignment="1" applyProtection="1">
      <alignment horizontal="right" vertical="center"/>
    </xf>
    <xf numFmtId="49" fontId="0" fillId="0" borderId="2" xfId="0" applyNumberFormat="1" applyFont="1" applyFill="1" applyBorder="1" applyAlignment="1" applyProtection="1">
      <alignment horizontal="right" vertical="center"/>
    </xf>
    <xf numFmtId="49" fontId="0" fillId="0" borderId="0" xfId="0" applyNumberFormat="1" applyFont="1" applyBorder="1" applyAlignment="1" applyProtection="1">
      <alignment horizontal="right"/>
    </xf>
    <xf numFmtId="49" fontId="0" fillId="0" borderId="4" xfId="0" applyNumberFormat="1" applyFont="1" applyFill="1" applyBorder="1" applyAlignment="1" applyProtection="1">
      <alignment horizontal="right" vertical="center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6" fontId="0" fillId="0" borderId="2" xfId="0" applyNumberFormat="1" applyFont="1" applyBorder="1" applyAlignment="1" applyProtection="1">
      <alignment vertical="center"/>
      <protection locked="0"/>
    </xf>
    <xf numFmtId="176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49" fontId="0" fillId="0" borderId="2" xfId="0" applyNumberFormat="1" applyFont="1" applyBorder="1" applyAlignment="1" applyProtection="1">
      <alignment horizontal="right"/>
    </xf>
    <xf numFmtId="49" fontId="0" fillId="0" borderId="5" xfId="0" applyNumberFormat="1" applyFont="1" applyFill="1" applyBorder="1" applyAlignment="1" applyProtection="1">
      <alignment horizontal="right" vertical="center"/>
    </xf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49" fontId="2" fillId="0" borderId="2" xfId="0" applyNumberFormat="1" applyFont="1" applyBorder="1" applyAlignment="1" applyProtection="1">
      <alignment vertical="center"/>
      <protection locked="0"/>
    </xf>
    <xf numFmtId="180" fontId="2" fillId="0" borderId="4" xfId="0" applyNumberFormat="1" applyFont="1" applyFill="1" applyBorder="1" applyAlignment="1" applyProtection="1">
      <alignment horizontal="left" vertical="center" wrapText="1"/>
    </xf>
    <xf numFmtId="178" fontId="2" fillId="0" borderId="6" xfId="0" applyNumberFormat="1" applyFont="1" applyBorder="1" applyAlignment="1" applyProtection="1">
      <alignment horizontal="right" vertical="center" wrapText="1"/>
    </xf>
    <xf numFmtId="176" fontId="2" fillId="0" borderId="2" xfId="0" applyNumberFormat="1" applyFont="1" applyBorder="1" applyAlignment="1" applyProtection="1">
      <alignment vertical="center"/>
      <protection locked="0"/>
    </xf>
    <xf numFmtId="49" fontId="2" fillId="0" borderId="2" xfId="0" applyNumberFormat="1" applyFont="1" applyFill="1" applyBorder="1" applyAlignment="1" applyProtection="1">
      <alignment horizontal="right" vertical="center"/>
    </xf>
    <xf numFmtId="0" fontId="2" fillId="0" borderId="2" xfId="0" applyFont="1" applyBorder="1" applyAlignment="1" applyProtection="1">
      <alignment horizontal="right" vertical="center"/>
    </xf>
    <xf numFmtId="176" fontId="2" fillId="0" borderId="2" xfId="0" applyNumberFormat="1" applyFont="1" applyBorder="1" applyAlignment="1" applyProtection="1">
      <alignment vertical="center"/>
    </xf>
    <xf numFmtId="0" fontId="2" fillId="0" borderId="1" xfId="0" applyFont="1" applyBorder="1" applyAlignment="1" applyProtection="1">
      <alignment horizontal="right" vertical="center"/>
    </xf>
    <xf numFmtId="0" fontId="2" fillId="0" borderId="2" xfId="0" applyFont="1" applyBorder="1" applyAlignment="1" applyProtection="1">
      <alignment vertical="center"/>
    </xf>
    <xf numFmtId="178" fontId="2" fillId="0" borderId="2" xfId="0" applyNumberFormat="1" applyFont="1" applyBorder="1" applyAlignment="1" applyProtection="1">
      <alignment horizontal="right" vertical="center"/>
    </xf>
    <xf numFmtId="0" fontId="2" fillId="0" borderId="0" xfId="0" applyFont="1" applyProtection="1"/>
    <xf numFmtId="178" fontId="2" fillId="0" borderId="2" xfId="0" applyNumberFormat="1" applyFont="1" applyBorder="1" applyAlignment="1" applyProtection="1">
      <alignment vertical="center"/>
      <protection locked="0"/>
    </xf>
    <xf numFmtId="178" fontId="2" fillId="0" borderId="1" xfId="0" applyNumberFormat="1" applyFont="1" applyBorder="1" applyAlignment="1" applyProtection="1">
      <alignment vertical="center"/>
    </xf>
    <xf numFmtId="178" fontId="2" fillId="0" borderId="1" xfId="0" applyNumberFormat="1" applyFont="1" applyBorder="1" applyAlignment="1" applyProtection="1">
      <alignment horizontal="right" vertical="center"/>
    </xf>
    <xf numFmtId="178" fontId="2" fillId="0" borderId="2" xfId="0" applyNumberFormat="1" applyFont="1" applyBorder="1" applyAlignment="1" applyProtection="1">
      <alignment vertical="center"/>
    </xf>
    <xf numFmtId="49" fontId="2" fillId="0" borderId="8" xfId="0" applyNumberFormat="1" applyFont="1" applyFill="1" applyBorder="1" applyAlignment="1" applyProtection="1">
      <alignment horizontal="right" vertical="center"/>
    </xf>
    <xf numFmtId="49" fontId="2" fillId="0" borderId="5" xfId="0" applyNumberFormat="1" applyFont="1" applyFill="1" applyBorder="1" applyAlignment="1" applyProtection="1">
      <alignment horizontal="right" vertical="center"/>
    </xf>
    <xf numFmtId="0" fontId="2" fillId="0" borderId="12" xfId="0" applyFont="1" applyBorder="1" applyProtection="1"/>
    <xf numFmtId="176" fontId="2" fillId="0" borderId="4" xfId="0" applyNumberFormat="1" applyFont="1" applyBorder="1" applyAlignment="1" applyProtection="1">
      <alignment horizontal="center" vertical="center"/>
      <protection locked="0"/>
    </xf>
    <xf numFmtId="176" fontId="2" fillId="0" borderId="7" xfId="0" applyNumberFormat="1" applyFont="1" applyBorder="1" applyAlignment="1" applyProtection="1">
      <alignment horizontal="center" vertical="center"/>
      <protection locked="0"/>
    </xf>
    <xf numFmtId="0" fontId="2" fillId="0" borderId="2" xfId="0" applyNumberFormat="1" applyFont="1" applyBorder="1" applyAlignment="1" applyProtection="1">
      <alignment horizontal="center" vertical="center"/>
    </xf>
    <xf numFmtId="179" fontId="2" fillId="0" borderId="2" xfId="0" applyNumberFormat="1" applyFont="1" applyBorder="1" applyAlignment="1" applyProtection="1">
      <alignment horizontal="right"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49" fontId="0" fillId="0" borderId="6" xfId="0" applyNumberFormat="1" applyFont="1" applyFill="1" applyBorder="1" applyAlignment="1" applyProtection="1">
      <alignment horizontal="right"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179" fontId="0" fillId="0" borderId="2" xfId="0" applyNumberFormat="1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vertical="center"/>
    </xf>
    <xf numFmtId="49" fontId="0" fillId="0" borderId="3" xfId="0" applyNumberFormat="1" applyFont="1" applyFill="1" applyBorder="1" applyAlignment="1" applyProtection="1">
      <alignment horizontal="right" vertical="center"/>
    </xf>
    <xf numFmtId="176" fontId="0" fillId="0" borderId="4" xfId="0" applyNumberFormat="1" applyFont="1" applyBorder="1" applyAlignment="1" applyProtection="1">
      <alignment vertical="center"/>
      <protection locked="0"/>
    </xf>
    <xf numFmtId="49" fontId="0" fillId="0" borderId="1" xfId="0" applyNumberFormat="1" applyFont="1" applyFill="1" applyBorder="1" applyAlignment="1" applyProtection="1">
      <alignment horizontal="right" vertical="center"/>
    </xf>
    <xf numFmtId="179" fontId="0" fillId="0" borderId="4" xfId="0" applyNumberFormat="1" applyFont="1" applyBorder="1" applyAlignment="1" applyProtection="1">
      <alignment vertical="center"/>
      <protection locked="0"/>
    </xf>
    <xf numFmtId="49" fontId="0" fillId="0" borderId="4" xfId="0" applyNumberFormat="1" applyFont="1" applyBorder="1" applyAlignment="1" applyProtection="1">
      <alignment vertical="center"/>
    </xf>
    <xf numFmtId="49" fontId="0" fillId="0" borderId="2" xfId="0" applyNumberFormat="1" applyFont="1" applyBorder="1" applyAlignment="1" applyProtection="1">
      <alignment vertical="center"/>
    </xf>
    <xf numFmtId="49" fontId="0" fillId="0" borderId="2" xfId="0" applyNumberFormat="1" applyFont="1" applyBorder="1" applyProtection="1"/>
    <xf numFmtId="179" fontId="0" fillId="0" borderId="2" xfId="0" applyNumberFormat="1" applyFont="1" applyBorder="1" applyAlignment="1" applyProtection="1">
      <alignment horizontal="center" vertical="center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zoomScale="70" zoomScaleNormal="70" topLeftCell="A10" workbookViewId="0">
      <selection activeCell="J18" sqref="J18"/>
    </sheetView>
  </sheetViews>
  <sheetFormatPr defaultColWidth="6.875" defaultRowHeight="11.25" outlineLevelCol="7"/>
  <cols>
    <col min="1" max="1" width="33" style="67" customWidth="1"/>
    <col min="2" max="3" width="9.25" style="67" customWidth="1"/>
    <col min="4" max="4" width="12.125" style="67" customWidth="1"/>
    <col min="5" max="5" width="34.125" style="67" customWidth="1"/>
    <col min="6" max="8" width="10.25" style="67" customWidth="1"/>
    <col min="9" max="16384" width="6.875" style="67"/>
  </cols>
  <sheetData>
    <row r="1" ht="16.5" customHeight="1" spans="1:8">
      <c r="A1" s="69" t="s">
        <v>0</v>
      </c>
      <c r="B1" s="69"/>
      <c r="C1" s="69"/>
      <c r="D1" s="126"/>
      <c r="E1" s="126"/>
      <c r="F1" s="126"/>
      <c r="G1" s="126"/>
      <c r="H1" s="127"/>
    </row>
    <row r="2" ht="18.75" customHeight="1" spans="1:8">
      <c r="A2" s="128"/>
      <c r="B2" s="128"/>
      <c r="C2" s="128"/>
      <c r="D2" s="126"/>
      <c r="E2" s="126"/>
      <c r="F2" s="126"/>
      <c r="G2" s="126"/>
      <c r="H2" s="127"/>
    </row>
    <row r="3" ht="21" customHeight="1" spans="1:8">
      <c r="A3" s="83" t="s">
        <v>1</v>
      </c>
      <c r="B3" s="83"/>
      <c r="C3" s="83"/>
      <c r="D3" s="83"/>
      <c r="E3" s="83"/>
      <c r="F3" s="83"/>
      <c r="G3" s="83"/>
      <c r="H3" s="83"/>
    </row>
    <row r="4" ht="14.25" customHeight="1" spans="1:8">
      <c r="A4" s="129"/>
      <c r="B4" s="129"/>
      <c r="C4" s="129"/>
      <c r="D4" s="129"/>
      <c r="E4" s="129"/>
      <c r="F4" s="129"/>
      <c r="G4" s="129"/>
      <c r="H4" s="85" t="s">
        <v>2</v>
      </c>
    </row>
    <row r="5" ht="24" customHeight="1" spans="1:8">
      <c r="A5" s="150" t="s">
        <v>3</v>
      </c>
      <c r="B5" s="70"/>
      <c r="C5" s="70"/>
      <c r="D5" s="70"/>
      <c r="E5" s="150" t="s">
        <v>4</v>
      </c>
      <c r="F5" s="70"/>
      <c r="G5" s="70"/>
      <c r="H5" s="70"/>
    </row>
    <row r="6" ht="24" customHeight="1" spans="1:8">
      <c r="A6" s="151" t="s">
        <v>5</v>
      </c>
      <c r="B6" s="132" t="s">
        <v>6</v>
      </c>
      <c r="C6" s="139"/>
      <c r="D6" s="133"/>
      <c r="E6" s="136" t="s">
        <v>7</v>
      </c>
      <c r="F6" s="132" t="s">
        <v>6</v>
      </c>
      <c r="G6" s="139"/>
      <c r="H6" s="133"/>
    </row>
    <row r="7" ht="48.75" customHeight="1" spans="1:8">
      <c r="A7" s="135"/>
      <c r="B7" s="137" t="s">
        <v>8</v>
      </c>
      <c r="C7" s="137" t="s">
        <v>9</v>
      </c>
      <c r="D7" s="137" t="s">
        <v>10</v>
      </c>
      <c r="E7" s="138"/>
      <c r="F7" s="137" t="s">
        <v>8</v>
      </c>
      <c r="G7" s="137" t="s">
        <v>9</v>
      </c>
      <c r="H7" s="137" t="s">
        <v>10</v>
      </c>
    </row>
    <row r="8" ht="24" customHeight="1" spans="1:8">
      <c r="A8" s="74" t="s">
        <v>11</v>
      </c>
      <c r="B8" s="74">
        <v>412.37</v>
      </c>
      <c r="C8" s="62">
        <v>347.58</v>
      </c>
      <c r="D8" s="79">
        <v>-15.71</v>
      </c>
      <c r="E8" s="72" t="s">
        <v>12</v>
      </c>
      <c r="F8" s="72"/>
      <c r="G8" s="72"/>
      <c r="H8" s="140"/>
    </row>
    <row r="9" ht="24" customHeight="1" spans="1:8">
      <c r="A9" s="74" t="s">
        <v>13</v>
      </c>
      <c r="B9" s="74"/>
      <c r="C9" s="74"/>
      <c r="D9" s="79"/>
      <c r="E9" s="72" t="s">
        <v>14</v>
      </c>
      <c r="F9" s="72"/>
      <c r="G9" s="72"/>
      <c r="H9" s="140"/>
    </row>
    <row r="10" ht="24" customHeight="1" spans="1:8">
      <c r="A10" s="74" t="s">
        <v>15</v>
      </c>
      <c r="B10" s="74"/>
      <c r="C10" s="74"/>
      <c r="D10" s="74"/>
      <c r="E10" s="72" t="s">
        <v>16</v>
      </c>
      <c r="F10" s="72"/>
      <c r="G10" s="72"/>
      <c r="H10" s="140"/>
    </row>
    <row r="11" ht="24" customHeight="1" spans="1:8">
      <c r="A11" s="74" t="s">
        <v>17</v>
      </c>
      <c r="B11" s="74"/>
      <c r="C11" s="74"/>
      <c r="D11" s="74"/>
      <c r="E11" s="74" t="s">
        <v>18</v>
      </c>
      <c r="F11" s="74"/>
      <c r="G11" s="74"/>
      <c r="H11" s="140"/>
    </row>
    <row r="12" ht="24" customHeight="1" spans="1:8">
      <c r="A12" s="74"/>
      <c r="B12" s="74"/>
      <c r="C12" s="74"/>
      <c r="D12" s="74"/>
      <c r="E12" s="72" t="s">
        <v>19</v>
      </c>
      <c r="F12" s="72"/>
      <c r="G12" s="72"/>
      <c r="H12" s="140"/>
    </row>
    <row r="13" ht="24" customHeight="1" spans="1:8">
      <c r="A13" s="74"/>
      <c r="B13" s="74"/>
      <c r="C13" s="74"/>
      <c r="D13" s="74"/>
      <c r="E13" s="72" t="s">
        <v>20</v>
      </c>
      <c r="F13" s="72"/>
      <c r="G13" s="72"/>
      <c r="H13" s="140"/>
    </row>
    <row r="14" ht="24" customHeight="1" spans="1:8">
      <c r="A14" s="74"/>
      <c r="B14" s="74"/>
      <c r="C14" s="74"/>
      <c r="D14" s="74"/>
      <c r="E14" s="74" t="s">
        <v>21</v>
      </c>
      <c r="F14" s="74"/>
      <c r="G14" s="74"/>
      <c r="H14" s="140"/>
    </row>
    <row r="15" ht="24" customHeight="1" spans="1:8">
      <c r="A15" s="74"/>
      <c r="B15" s="74"/>
      <c r="C15" s="74"/>
      <c r="D15" s="74"/>
      <c r="E15" s="74" t="s">
        <v>22</v>
      </c>
      <c r="F15" s="141">
        <v>32.02</v>
      </c>
      <c r="G15" s="142" t="s">
        <v>23</v>
      </c>
      <c r="H15" s="140">
        <f>(G15-F15)/F15*100</f>
        <v>11.1180512179887</v>
      </c>
    </row>
    <row r="16" ht="24" customHeight="1" spans="1:8">
      <c r="A16" s="74"/>
      <c r="B16" s="74"/>
      <c r="C16" s="74"/>
      <c r="D16" s="74"/>
      <c r="E16" s="72" t="s">
        <v>24</v>
      </c>
      <c r="F16" s="143"/>
      <c r="G16" s="144" t="s">
        <v>25</v>
      </c>
      <c r="H16" s="140"/>
    </row>
    <row r="17" ht="24" customHeight="1" spans="1:8">
      <c r="A17" s="74"/>
      <c r="B17" s="74"/>
      <c r="C17" s="74"/>
      <c r="D17" s="74"/>
      <c r="E17" s="72" t="s">
        <v>26</v>
      </c>
      <c r="F17" s="145">
        <v>27.31</v>
      </c>
      <c r="G17" s="144" t="s">
        <v>27</v>
      </c>
      <c r="H17" s="140">
        <f>(G17-F17)/F17*100</f>
        <v>31.1607469791285</v>
      </c>
    </row>
    <row r="18" ht="24" customHeight="1" spans="1:8">
      <c r="A18" s="74"/>
      <c r="B18" s="74"/>
      <c r="C18" s="74"/>
      <c r="D18" s="74"/>
      <c r="E18" s="74" t="s">
        <v>28</v>
      </c>
      <c r="F18" s="141"/>
      <c r="G18" s="146"/>
      <c r="H18" s="140"/>
    </row>
    <row r="19" ht="24" customHeight="1" spans="1:8">
      <c r="A19" s="74"/>
      <c r="B19" s="74"/>
      <c r="C19" s="74"/>
      <c r="D19" s="74"/>
      <c r="E19" s="74" t="s">
        <v>29</v>
      </c>
      <c r="F19" s="74">
        <v>343.73</v>
      </c>
      <c r="G19" s="144" t="s">
        <v>30</v>
      </c>
      <c r="H19" s="140">
        <f>(G19-F19)/F19*100</f>
        <v>-25.7935007127687</v>
      </c>
    </row>
    <row r="20" ht="24" customHeight="1" spans="1:8">
      <c r="A20" s="74"/>
      <c r="B20" s="74"/>
      <c r="C20" s="74"/>
      <c r="D20" s="74"/>
      <c r="E20" s="74" t="s">
        <v>31</v>
      </c>
      <c r="F20" s="74"/>
      <c r="G20" s="147"/>
      <c r="H20" s="140"/>
    </row>
    <row r="21" ht="24" customHeight="1" spans="1:8">
      <c r="A21" s="74"/>
      <c r="B21" s="74"/>
      <c r="C21" s="74"/>
      <c r="D21" s="74"/>
      <c r="E21" s="74" t="s">
        <v>32</v>
      </c>
      <c r="F21" s="74"/>
      <c r="G21" s="147"/>
      <c r="H21" s="140"/>
    </row>
    <row r="22" ht="24" customHeight="1" spans="1:8">
      <c r="A22" s="74"/>
      <c r="B22" s="74"/>
      <c r="C22" s="74"/>
      <c r="D22" s="74"/>
      <c r="E22" s="74" t="s">
        <v>33</v>
      </c>
      <c r="F22" s="74"/>
      <c r="G22" s="147"/>
      <c r="H22" s="140"/>
    </row>
    <row r="23" ht="24" customHeight="1" spans="1:8">
      <c r="A23" s="74"/>
      <c r="B23" s="74"/>
      <c r="C23" s="74"/>
      <c r="D23" s="74"/>
      <c r="E23" s="74" t="s">
        <v>34</v>
      </c>
      <c r="F23" s="74"/>
      <c r="G23" s="147"/>
      <c r="H23" s="140"/>
    </row>
    <row r="24" ht="24" customHeight="1" spans="1:8">
      <c r="A24" s="74"/>
      <c r="B24" s="74"/>
      <c r="C24" s="74"/>
      <c r="D24" s="74"/>
      <c r="E24" s="74" t="s">
        <v>35</v>
      </c>
      <c r="F24" s="74"/>
      <c r="G24" s="147"/>
      <c r="H24" s="140"/>
    </row>
    <row r="25" ht="24" customHeight="1" spans="1:8">
      <c r="A25" s="74"/>
      <c r="B25" s="74"/>
      <c r="C25" s="74"/>
      <c r="D25" s="74"/>
      <c r="E25" s="74" t="s">
        <v>36</v>
      </c>
      <c r="F25" s="74">
        <v>9.31</v>
      </c>
      <c r="G25" s="142" t="s">
        <v>37</v>
      </c>
      <c r="H25" s="140">
        <f>(G25-F25)/F25*100</f>
        <v>12.1374865735768</v>
      </c>
    </row>
    <row r="26" ht="24" customHeight="1" spans="1:8">
      <c r="A26" s="74"/>
      <c r="B26" s="74"/>
      <c r="C26" s="74"/>
      <c r="D26" s="74"/>
      <c r="E26" s="74" t="s">
        <v>38</v>
      </c>
      <c r="F26" s="74"/>
      <c r="G26" s="147"/>
      <c r="H26" s="140"/>
    </row>
    <row r="27" ht="24" customHeight="1" spans="1:8">
      <c r="A27" s="74"/>
      <c r="B27" s="74"/>
      <c r="C27" s="74"/>
      <c r="D27" s="74"/>
      <c r="E27" s="74" t="s">
        <v>39</v>
      </c>
      <c r="F27" s="74"/>
      <c r="G27" s="147"/>
      <c r="H27" s="140"/>
    </row>
    <row r="28" ht="24" customHeight="1" spans="1:8">
      <c r="A28" s="74"/>
      <c r="B28" s="74"/>
      <c r="C28" s="74"/>
      <c r="D28" s="74"/>
      <c r="E28" s="99"/>
      <c r="F28" s="99"/>
      <c r="G28" s="148"/>
      <c r="H28" s="140"/>
    </row>
    <row r="29" ht="24" customHeight="1" spans="1:8">
      <c r="A29" s="70" t="s">
        <v>40</v>
      </c>
      <c r="B29" s="149">
        <f>SUM(B8:B27)</f>
        <v>412.37</v>
      </c>
      <c r="C29" s="130">
        <v>347.58</v>
      </c>
      <c r="D29" s="79">
        <v>-15.71</v>
      </c>
      <c r="E29" s="70" t="s">
        <v>41</v>
      </c>
      <c r="F29" s="149">
        <f>SUM(F8:F27)</f>
        <v>412.37</v>
      </c>
      <c r="G29" s="130">
        <v>347.58</v>
      </c>
      <c r="H29" s="140">
        <f>(G29-F29)/F29*100</f>
        <v>-15.7116182069501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showGridLines="0" showZeros="0" zoomScale="70" zoomScaleNormal="70" topLeftCell="A4" workbookViewId="0">
      <selection activeCell="E12" sqref="E12"/>
    </sheetView>
  </sheetViews>
  <sheetFormatPr defaultColWidth="6.875" defaultRowHeight="11.25" outlineLevelCol="6"/>
  <cols>
    <col min="1" max="1" width="20.625" style="67" customWidth="1"/>
    <col min="2" max="2" width="29.5" style="67" customWidth="1"/>
    <col min="3" max="5" width="14.625" style="67" customWidth="1"/>
    <col min="6" max="6" width="12" style="67" customWidth="1"/>
    <col min="7" max="7" width="15.625" style="67" customWidth="1"/>
    <col min="8" max="16384" width="6.875" style="67"/>
  </cols>
  <sheetData>
    <row r="1" ht="16.5" customHeight="1" spans="1:7">
      <c r="A1" s="44" t="s">
        <v>42</v>
      </c>
      <c r="B1" s="45"/>
      <c r="C1" s="45"/>
      <c r="D1" s="77"/>
      <c r="E1" s="77"/>
      <c r="F1" s="77"/>
      <c r="G1" s="77"/>
    </row>
    <row r="2" ht="29.25" customHeight="1" spans="1:7">
      <c r="A2" s="68" t="s">
        <v>43</v>
      </c>
      <c r="B2" s="68"/>
      <c r="C2" s="68"/>
      <c r="D2" s="68"/>
      <c r="E2" s="68"/>
      <c r="F2" s="68"/>
      <c r="G2" s="68"/>
    </row>
    <row r="3" ht="26.25" customHeight="1" spans="1:7">
      <c r="A3" s="69"/>
      <c r="B3" s="69"/>
      <c r="C3" s="69"/>
      <c r="D3" s="69"/>
      <c r="E3" s="69"/>
      <c r="F3" s="69"/>
      <c r="G3" s="131" t="s">
        <v>2</v>
      </c>
    </row>
    <row r="4" ht="26.25" customHeight="1" spans="1:7">
      <c r="A4" s="70" t="s">
        <v>44</v>
      </c>
      <c r="B4" s="70"/>
      <c r="C4" s="136" t="s">
        <v>40</v>
      </c>
      <c r="D4" s="137" t="s">
        <v>45</v>
      </c>
      <c r="E4" s="137" t="s">
        <v>46</v>
      </c>
      <c r="F4" s="137" t="s">
        <v>47</v>
      </c>
      <c r="G4" s="136" t="s">
        <v>48</v>
      </c>
    </row>
    <row r="5" s="66" customFormat="1" ht="47.25" customHeight="1" spans="1:7">
      <c r="A5" s="70" t="s">
        <v>49</v>
      </c>
      <c r="B5" s="70" t="s">
        <v>50</v>
      </c>
      <c r="C5" s="138"/>
      <c r="D5" s="137"/>
      <c r="E5" s="137"/>
      <c r="F5" s="137"/>
      <c r="G5" s="138"/>
    </row>
    <row r="6" s="66" customFormat="1" ht="25.5" customHeight="1" spans="1:7">
      <c r="A6" s="71" t="s">
        <v>51</v>
      </c>
      <c r="B6" s="60" t="s">
        <v>52</v>
      </c>
      <c r="C6" s="62" t="s">
        <v>23</v>
      </c>
      <c r="D6" s="62" t="s">
        <v>23</v>
      </c>
      <c r="E6" s="79"/>
      <c r="F6" s="79"/>
      <c r="G6" s="79"/>
    </row>
    <row r="7" s="66" customFormat="1" ht="25.5" customHeight="1" spans="1:7">
      <c r="A7" s="71" t="s">
        <v>53</v>
      </c>
      <c r="B7" s="60" t="s">
        <v>54</v>
      </c>
      <c r="C7" s="62" t="s">
        <v>23</v>
      </c>
      <c r="D7" s="62" t="s">
        <v>23</v>
      </c>
      <c r="E7" s="79"/>
      <c r="F7" s="79"/>
      <c r="G7" s="79"/>
    </row>
    <row r="8" s="66" customFormat="1" ht="31" customHeight="1" spans="1:7">
      <c r="A8" s="71" t="s">
        <v>55</v>
      </c>
      <c r="B8" s="60" t="s">
        <v>56</v>
      </c>
      <c r="C8" s="62" t="s">
        <v>23</v>
      </c>
      <c r="D8" s="62" t="s">
        <v>23</v>
      </c>
      <c r="E8" s="79"/>
      <c r="F8" s="79"/>
      <c r="G8" s="79"/>
    </row>
    <row r="9" s="66" customFormat="1" ht="25.5" customHeight="1" spans="1:7">
      <c r="A9" s="71" t="s">
        <v>57</v>
      </c>
      <c r="B9" s="60" t="s">
        <v>58</v>
      </c>
      <c r="C9" s="62" t="s">
        <v>25</v>
      </c>
      <c r="D9" s="62" t="s">
        <v>25</v>
      </c>
      <c r="E9" s="79"/>
      <c r="F9" s="79"/>
      <c r="G9" s="79"/>
    </row>
    <row r="10" s="66" customFormat="1" ht="25.5" customHeight="1" spans="1:7">
      <c r="A10" s="71" t="s">
        <v>59</v>
      </c>
      <c r="B10" s="60" t="s">
        <v>60</v>
      </c>
      <c r="C10" s="62" t="s">
        <v>25</v>
      </c>
      <c r="D10" s="62" t="s">
        <v>25</v>
      </c>
      <c r="E10" s="79"/>
      <c r="F10" s="79"/>
      <c r="G10" s="79"/>
    </row>
    <row r="11" customFormat="1" ht="25.5" customHeight="1" spans="1:7">
      <c r="A11" s="71" t="s">
        <v>61</v>
      </c>
      <c r="B11" s="60" t="s">
        <v>62</v>
      </c>
      <c r="C11" s="62" t="s">
        <v>25</v>
      </c>
      <c r="D11" s="62" t="s">
        <v>25</v>
      </c>
      <c r="E11" s="80"/>
      <c r="F11" s="80"/>
      <c r="G11" s="80"/>
    </row>
    <row r="12" customFormat="1" ht="25.5" customHeight="1" spans="1:7">
      <c r="A12" s="71" t="s">
        <v>63</v>
      </c>
      <c r="B12" s="60" t="s">
        <v>64</v>
      </c>
      <c r="C12" s="62" t="s">
        <v>27</v>
      </c>
      <c r="D12" s="62" t="s">
        <v>27</v>
      </c>
      <c r="E12" s="74"/>
      <c r="F12" s="74"/>
      <c r="G12" s="74"/>
    </row>
    <row r="13" customFormat="1" ht="25.5" customHeight="1" spans="1:7">
      <c r="A13" s="71" t="s">
        <v>65</v>
      </c>
      <c r="B13" s="60" t="s">
        <v>66</v>
      </c>
      <c r="C13" s="62" t="s">
        <v>27</v>
      </c>
      <c r="D13" s="62" t="s">
        <v>27</v>
      </c>
      <c r="E13" s="74"/>
      <c r="F13" s="74"/>
      <c r="G13" s="74"/>
    </row>
    <row r="14" customFormat="1" ht="25.5" customHeight="1" spans="1:7">
      <c r="A14" s="71" t="s">
        <v>67</v>
      </c>
      <c r="B14" s="60" t="s">
        <v>68</v>
      </c>
      <c r="C14" s="62" t="s">
        <v>27</v>
      </c>
      <c r="D14" s="62" t="s">
        <v>27</v>
      </c>
      <c r="E14" s="74"/>
      <c r="F14" s="74"/>
      <c r="G14" s="74"/>
    </row>
    <row r="15" customFormat="1" ht="25.5" customHeight="1" spans="1:7">
      <c r="A15" s="71" t="s">
        <v>69</v>
      </c>
      <c r="B15" s="60" t="s">
        <v>70</v>
      </c>
      <c r="C15" s="62" t="s">
        <v>30</v>
      </c>
      <c r="D15" s="62" t="s">
        <v>30</v>
      </c>
      <c r="E15" s="74"/>
      <c r="F15" s="74"/>
      <c r="G15" s="74"/>
    </row>
    <row r="16" ht="25.5" customHeight="1" spans="1:7">
      <c r="A16" s="71" t="s">
        <v>71</v>
      </c>
      <c r="B16" s="60" t="s">
        <v>72</v>
      </c>
      <c r="C16" s="62" t="s">
        <v>30</v>
      </c>
      <c r="D16" s="62" t="s">
        <v>30</v>
      </c>
      <c r="E16" s="74"/>
      <c r="F16" s="74"/>
      <c r="G16" s="74"/>
    </row>
    <row r="17" ht="25.5" customHeight="1" spans="1:7">
      <c r="A17" s="71" t="s">
        <v>73</v>
      </c>
      <c r="B17" s="60" t="s">
        <v>74</v>
      </c>
      <c r="C17" s="62" t="s">
        <v>75</v>
      </c>
      <c r="D17" s="62" t="s">
        <v>75</v>
      </c>
      <c r="E17" s="74"/>
      <c r="F17" s="74"/>
      <c r="G17" s="74"/>
    </row>
    <row r="18" ht="25.5" customHeight="1" spans="1:7">
      <c r="A18" s="71" t="s">
        <v>76</v>
      </c>
      <c r="B18" s="60" t="s">
        <v>77</v>
      </c>
      <c r="C18" s="62" t="s">
        <v>78</v>
      </c>
      <c r="D18" s="62" t="s">
        <v>78</v>
      </c>
      <c r="E18" s="74"/>
      <c r="F18" s="74"/>
      <c r="G18" s="74"/>
    </row>
    <row r="19" ht="25.5" customHeight="1" spans="1:7">
      <c r="A19" s="71" t="s">
        <v>79</v>
      </c>
      <c r="B19" s="60" t="s">
        <v>80</v>
      </c>
      <c r="C19" s="62" t="s">
        <v>37</v>
      </c>
      <c r="D19" s="62" t="s">
        <v>37</v>
      </c>
      <c r="E19" s="74"/>
      <c r="F19" s="74"/>
      <c r="G19" s="74"/>
    </row>
    <row r="20" ht="25.5" customHeight="1" spans="1:7">
      <c r="A20" s="71" t="s">
        <v>81</v>
      </c>
      <c r="B20" s="60" t="s">
        <v>82</v>
      </c>
      <c r="C20" s="62" t="s">
        <v>37</v>
      </c>
      <c r="D20" s="62" t="s">
        <v>37</v>
      </c>
      <c r="E20" s="74"/>
      <c r="F20" s="74"/>
      <c r="G20" s="74"/>
    </row>
    <row r="21" ht="25.5" customHeight="1" spans="1:7">
      <c r="A21" s="71" t="s">
        <v>83</v>
      </c>
      <c r="B21" s="60" t="s">
        <v>84</v>
      </c>
      <c r="C21" s="62" t="s">
        <v>37</v>
      </c>
      <c r="D21" s="62" t="s">
        <v>37</v>
      </c>
      <c r="E21" s="74"/>
      <c r="F21" s="74"/>
      <c r="G21" s="74"/>
    </row>
    <row r="22" ht="25.5" customHeight="1" spans="1:7">
      <c r="A22" s="75" t="s">
        <v>85</v>
      </c>
      <c r="B22" s="76"/>
      <c r="C22" s="62" t="s">
        <v>86</v>
      </c>
      <c r="D22" s="62" t="s">
        <v>86</v>
      </c>
      <c r="E22" s="74"/>
      <c r="F22" s="74"/>
      <c r="G22" s="74"/>
    </row>
  </sheetData>
  <mergeCells count="8">
    <mergeCell ref="A2:G2"/>
    <mergeCell ref="A4:B4"/>
    <mergeCell ref="A22:B22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showGridLines="0" showZeros="0" zoomScale="70" zoomScaleNormal="70" topLeftCell="A13" workbookViewId="0">
      <selection activeCell="H18" sqref="H18"/>
    </sheetView>
  </sheetViews>
  <sheetFormatPr defaultColWidth="6.875" defaultRowHeight="11.25" outlineLevelCol="4"/>
  <cols>
    <col min="1" max="1" width="19.375" style="67" customWidth="1"/>
    <col min="2" max="2" width="31.625" style="67" customWidth="1"/>
    <col min="3" max="5" width="24.125" style="67" customWidth="1"/>
    <col min="6" max="16384" width="6.875" style="67"/>
  </cols>
  <sheetData>
    <row r="1" ht="16.5" customHeight="1" spans="1:5">
      <c r="A1" s="44" t="s">
        <v>87</v>
      </c>
      <c r="B1" s="45"/>
      <c r="C1" s="45"/>
      <c r="D1" s="77"/>
      <c r="E1" s="77"/>
    </row>
    <row r="2" ht="16.5" customHeight="1" spans="1:5">
      <c r="A2" s="45"/>
      <c r="B2" s="45"/>
      <c r="C2" s="45"/>
      <c r="D2" s="77"/>
      <c r="E2" s="77"/>
    </row>
    <row r="3" ht="29.25" customHeight="1" spans="1:5">
      <c r="A3" s="68" t="s">
        <v>88</v>
      </c>
      <c r="B3" s="68"/>
      <c r="C3" s="68"/>
      <c r="D3" s="68"/>
      <c r="E3" s="68"/>
    </row>
    <row r="4" ht="26.25" customHeight="1" spans="1:5">
      <c r="A4" s="69"/>
      <c r="B4" s="69"/>
      <c r="C4" s="69"/>
      <c r="D4" s="69"/>
      <c r="E4" s="131" t="s">
        <v>2</v>
      </c>
    </row>
    <row r="5" ht="26.25" customHeight="1" spans="1:5">
      <c r="A5" s="132" t="s">
        <v>44</v>
      </c>
      <c r="B5" s="133"/>
      <c r="C5" s="134" t="s">
        <v>41</v>
      </c>
      <c r="D5" s="134" t="s">
        <v>89</v>
      </c>
      <c r="E5" s="134" t="s">
        <v>90</v>
      </c>
    </row>
    <row r="6" s="66" customFormat="1" ht="27.75" customHeight="1" spans="1:5">
      <c r="A6" s="70" t="s">
        <v>49</v>
      </c>
      <c r="B6" s="70" t="s">
        <v>50</v>
      </c>
      <c r="C6" s="135"/>
      <c r="D6" s="135"/>
      <c r="E6" s="135"/>
    </row>
    <row r="7" s="66" customFormat="1" ht="30" customHeight="1" spans="1:5">
      <c r="A7" s="71" t="s">
        <v>51</v>
      </c>
      <c r="B7" s="60" t="s">
        <v>52</v>
      </c>
      <c r="C7" s="62" t="s">
        <v>23</v>
      </c>
      <c r="D7" s="62" t="s">
        <v>23</v>
      </c>
      <c r="E7" s="79"/>
    </row>
    <row r="8" s="66" customFormat="1" ht="30" customHeight="1" spans="1:5">
      <c r="A8" s="71" t="s">
        <v>53</v>
      </c>
      <c r="B8" s="60" t="s">
        <v>54</v>
      </c>
      <c r="C8" s="62" t="s">
        <v>23</v>
      </c>
      <c r="D8" s="62" t="s">
        <v>23</v>
      </c>
      <c r="E8" s="79"/>
    </row>
    <row r="9" s="66" customFormat="1" ht="30" customHeight="1" spans="1:5">
      <c r="A9" s="71" t="s">
        <v>55</v>
      </c>
      <c r="B9" s="60" t="s">
        <v>56</v>
      </c>
      <c r="C9" s="62" t="s">
        <v>23</v>
      </c>
      <c r="D9" s="62" t="s">
        <v>23</v>
      </c>
      <c r="E9" s="79"/>
    </row>
    <row r="10" s="66" customFormat="1" ht="30" customHeight="1" spans="1:5">
      <c r="A10" s="71" t="s">
        <v>57</v>
      </c>
      <c r="B10" s="60" t="s">
        <v>58</v>
      </c>
      <c r="C10" s="62" t="s">
        <v>25</v>
      </c>
      <c r="D10" s="62" t="s">
        <v>25</v>
      </c>
      <c r="E10" s="79"/>
    </row>
    <row r="11" customFormat="1" ht="30" customHeight="1" spans="1:5">
      <c r="A11" s="71" t="s">
        <v>59</v>
      </c>
      <c r="B11" s="60" t="s">
        <v>60</v>
      </c>
      <c r="C11" s="62" t="s">
        <v>25</v>
      </c>
      <c r="D11" s="62" t="s">
        <v>25</v>
      </c>
      <c r="E11" s="80"/>
    </row>
    <row r="12" customFormat="1" ht="30" customHeight="1" spans="1:5">
      <c r="A12" s="71" t="s">
        <v>61</v>
      </c>
      <c r="B12" s="60" t="s">
        <v>62</v>
      </c>
      <c r="C12" s="62" t="s">
        <v>25</v>
      </c>
      <c r="D12" s="62" t="s">
        <v>25</v>
      </c>
      <c r="E12" s="74"/>
    </row>
    <row r="13" customFormat="1" ht="30" customHeight="1" spans="1:5">
      <c r="A13" s="71" t="s">
        <v>63</v>
      </c>
      <c r="B13" s="60" t="s">
        <v>64</v>
      </c>
      <c r="C13" s="62" t="s">
        <v>27</v>
      </c>
      <c r="D13" s="62"/>
      <c r="E13" s="62" t="s">
        <v>27</v>
      </c>
    </row>
    <row r="14" ht="30" customHeight="1" spans="1:5">
      <c r="A14" s="71" t="s">
        <v>65</v>
      </c>
      <c r="B14" s="60" t="s">
        <v>66</v>
      </c>
      <c r="C14" s="62" t="s">
        <v>27</v>
      </c>
      <c r="D14" s="62"/>
      <c r="E14" s="62" t="s">
        <v>27</v>
      </c>
    </row>
    <row r="15" ht="30" customHeight="1" spans="1:5">
      <c r="A15" s="71" t="s">
        <v>67</v>
      </c>
      <c r="B15" s="60" t="s">
        <v>68</v>
      </c>
      <c r="C15" s="62" t="s">
        <v>27</v>
      </c>
      <c r="D15" s="82"/>
      <c r="E15" s="62" t="s">
        <v>27</v>
      </c>
    </row>
    <row r="16" ht="30" customHeight="1" spans="1:5">
      <c r="A16" s="71" t="s">
        <v>69</v>
      </c>
      <c r="B16" s="60" t="s">
        <v>70</v>
      </c>
      <c r="C16" s="62" t="s">
        <v>30</v>
      </c>
      <c r="D16" s="62" t="s">
        <v>91</v>
      </c>
      <c r="E16" s="74">
        <v>18.16</v>
      </c>
    </row>
    <row r="17" ht="30" customHeight="1" spans="1:5">
      <c r="A17" s="71" t="s">
        <v>71</v>
      </c>
      <c r="B17" s="60" t="s">
        <v>72</v>
      </c>
      <c r="C17" s="62" t="s">
        <v>30</v>
      </c>
      <c r="D17" s="62" t="s">
        <v>91</v>
      </c>
      <c r="E17" s="74">
        <v>18.16</v>
      </c>
    </row>
    <row r="18" ht="30" customHeight="1" spans="1:5">
      <c r="A18" s="71" t="s">
        <v>73</v>
      </c>
      <c r="B18" s="60" t="s">
        <v>74</v>
      </c>
      <c r="C18" s="62" t="s">
        <v>75</v>
      </c>
      <c r="D18" s="62" t="s">
        <v>91</v>
      </c>
      <c r="E18" s="74">
        <v>13.4</v>
      </c>
    </row>
    <row r="19" ht="30" customHeight="1" spans="1:5">
      <c r="A19" s="71" t="s">
        <v>76</v>
      </c>
      <c r="B19" s="60" t="s">
        <v>77</v>
      </c>
      <c r="C19" s="62" t="s">
        <v>78</v>
      </c>
      <c r="D19" s="82"/>
      <c r="E19" s="62" t="s">
        <v>78</v>
      </c>
    </row>
    <row r="20" ht="30" customHeight="1" spans="1:5">
      <c r="A20" s="71" t="s">
        <v>79</v>
      </c>
      <c r="B20" s="60" t="s">
        <v>80</v>
      </c>
      <c r="C20" s="62" t="s">
        <v>37</v>
      </c>
      <c r="D20" s="62" t="s">
        <v>37</v>
      </c>
      <c r="E20" s="74"/>
    </row>
    <row r="21" ht="29" customHeight="1" spans="1:5">
      <c r="A21" s="71" t="s">
        <v>81</v>
      </c>
      <c r="B21" s="60" t="s">
        <v>82</v>
      </c>
      <c r="C21" s="62" t="s">
        <v>37</v>
      </c>
      <c r="D21" s="62" t="s">
        <v>37</v>
      </c>
      <c r="E21" s="74"/>
    </row>
    <row r="22" ht="30" customHeight="1" spans="1:5">
      <c r="A22" s="71" t="s">
        <v>83</v>
      </c>
      <c r="B22" s="60" t="s">
        <v>84</v>
      </c>
      <c r="C22" s="62" t="s">
        <v>37</v>
      </c>
      <c r="D22" s="62" t="s">
        <v>37</v>
      </c>
      <c r="E22" s="74"/>
    </row>
    <row r="23" ht="30" customHeight="1" spans="1:5">
      <c r="A23" s="75" t="s">
        <v>85</v>
      </c>
      <c r="B23" s="76"/>
      <c r="C23" s="62" t="s">
        <v>86</v>
      </c>
      <c r="D23" s="62" t="s">
        <v>92</v>
      </c>
      <c r="E23" s="74">
        <v>53.97</v>
      </c>
    </row>
  </sheetData>
  <mergeCells count="6">
    <mergeCell ref="A3:E3"/>
    <mergeCell ref="A5:B5"/>
    <mergeCell ref="A23:B23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zoomScale="55" zoomScaleNormal="55" topLeftCell="A10" workbookViewId="0">
      <selection activeCell="D8" sqref="D8:E29"/>
    </sheetView>
  </sheetViews>
  <sheetFormatPr defaultColWidth="6.875" defaultRowHeight="11.25" outlineLevelCol="5"/>
  <cols>
    <col min="1" max="1" width="28.125" style="67" customWidth="1"/>
    <col min="2" max="2" width="14.875" style="67" customWidth="1"/>
    <col min="3" max="3" width="30.375" style="67" customWidth="1"/>
    <col min="4" max="4" width="15.375" style="67" customWidth="1"/>
    <col min="5" max="6" width="17.125" style="67" customWidth="1"/>
    <col min="7" max="16384" width="6.875" style="67"/>
  </cols>
  <sheetData>
    <row r="1" ht="16.5" customHeight="1" spans="1:6">
      <c r="A1" s="69" t="s">
        <v>93</v>
      </c>
      <c r="B1" s="126"/>
      <c r="C1" s="126"/>
      <c r="D1" s="126"/>
      <c r="E1" s="126"/>
      <c r="F1" s="127"/>
    </row>
    <row r="2" ht="18.75" customHeight="1" spans="1:6">
      <c r="A2" s="128"/>
      <c r="B2" s="126"/>
      <c r="C2" s="126"/>
      <c r="D2" s="126"/>
      <c r="E2" s="126"/>
      <c r="F2" s="127"/>
    </row>
    <row r="3" ht="21" customHeight="1" spans="1:6">
      <c r="A3" s="83" t="s">
        <v>94</v>
      </c>
      <c r="B3" s="83"/>
      <c r="C3" s="83"/>
      <c r="D3" s="83"/>
      <c r="E3" s="83"/>
      <c r="F3" s="83"/>
    </row>
    <row r="4" ht="14.25" customHeight="1" spans="1:6">
      <c r="A4" s="129"/>
      <c r="B4" s="129"/>
      <c r="C4" s="129"/>
      <c r="D4" s="129"/>
      <c r="E4" s="129"/>
      <c r="F4" s="85" t="s">
        <v>2</v>
      </c>
    </row>
    <row r="5" ht="24" customHeight="1" spans="1:6">
      <c r="A5" s="150" t="s">
        <v>3</v>
      </c>
      <c r="B5" s="70"/>
      <c r="C5" s="150" t="s">
        <v>4</v>
      </c>
      <c r="D5" s="70"/>
      <c r="E5" s="70"/>
      <c r="F5" s="70"/>
    </row>
    <row r="6" ht="24" customHeight="1" spans="1:6">
      <c r="A6" s="150" t="s">
        <v>5</v>
      </c>
      <c r="B6" s="150" t="s">
        <v>6</v>
      </c>
      <c r="C6" s="70" t="s">
        <v>44</v>
      </c>
      <c r="D6" s="70" t="s">
        <v>6</v>
      </c>
      <c r="E6" s="70"/>
      <c r="F6" s="70"/>
    </row>
    <row r="7" ht="24" customHeight="1" spans="1:6">
      <c r="A7" s="70"/>
      <c r="B7" s="70"/>
      <c r="C7" s="70"/>
      <c r="D7" s="70" t="s">
        <v>95</v>
      </c>
      <c r="E7" s="70" t="s">
        <v>45</v>
      </c>
      <c r="F7" s="70" t="s">
        <v>96</v>
      </c>
    </row>
    <row r="8" ht="28.5" customHeight="1" spans="1:6">
      <c r="A8" s="74" t="s">
        <v>11</v>
      </c>
      <c r="B8" s="130">
        <v>347.58</v>
      </c>
      <c r="C8" s="72" t="s">
        <v>12</v>
      </c>
      <c r="D8" s="130"/>
      <c r="E8" s="130"/>
      <c r="F8" s="79"/>
    </row>
    <row r="9" ht="28.5" customHeight="1" spans="1:6">
      <c r="A9" s="74" t="s">
        <v>13</v>
      </c>
      <c r="B9" s="79"/>
      <c r="C9" s="72" t="s">
        <v>14</v>
      </c>
      <c r="D9" s="79"/>
      <c r="E9" s="79"/>
      <c r="F9" s="79"/>
    </row>
    <row r="10" ht="28.5" customHeight="1" spans="1:6">
      <c r="A10" s="74"/>
      <c r="B10" s="74"/>
      <c r="C10" s="72" t="s">
        <v>16</v>
      </c>
      <c r="D10" s="74"/>
      <c r="E10" s="74"/>
      <c r="F10" s="79"/>
    </row>
    <row r="11" ht="28.5" customHeight="1" spans="1:6">
      <c r="A11" s="74"/>
      <c r="B11" s="74"/>
      <c r="C11" s="74" t="s">
        <v>18</v>
      </c>
      <c r="D11" s="74"/>
      <c r="E11" s="74"/>
      <c r="F11" s="79"/>
    </row>
    <row r="12" ht="28.5" customHeight="1" spans="1:6">
      <c r="A12" s="74"/>
      <c r="B12" s="74"/>
      <c r="C12" s="72" t="s">
        <v>19</v>
      </c>
      <c r="D12" s="74"/>
      <c r="E12" s="74"/>
      <c r="F12" s="79"/>
    </row>
    <row r="13" ht="28.5" customHeight="1" spans="1:6">
      <c r="A13" s="74"/>
      <c r="B13" s="74"/>
      <c r="C13" s="72" t="s">
        <v>20</v>
      </c>
      <c r="D13" s="74"/>
      <c r="E13" s="74"/>
      <c r="F13" s="79"/>
    </row>
    <row r="14" ht="28.5" customHeight="1" spans="1:6">
      <c r="A14" s="74"/>
      <c r="B14" s="74"/>
      <c r="C14" s="74" t="s">
        <v>21</v>
      </c>
      <c r="D14" s="74"/>
      <c r="E14" s="74"/>
      <c r="F14" s="74"/>
    </row>
    <row r="15" ht="28.5" customHeight="1" spans="1:6">
      <c r="A15" s="74"/>
      <c r="B15" s="74"/>
      <c r="C15" s="74" t="s">
        <v>22</v>
      </c>
      <c r="D15" s="74">
        <v>35.58</v>
      </c>
      <c r="E15" s="74">
        <v>35.58</v>
      </c>
      <c r="F15" s="74"/>
    </row>
    <row r="16" ht="28.5" customHeight="1" spans="1:6">
      <c r="A16" s="74"/>
      <c r="B16" s="74"/>
      <c r="C16" s="72" t="s">
        <v>24</v>
      </c>
      <c r="D16" s="74">
        <v>10.67</v>
      </c>
      <c r="E16" s="74">
        <v>10.67</v>
      </c>
      <c r="F16" s="74"/>
    </row>
    <row r="17" ht="28.5" customHeight="1" spans="1:6">
      <c r="A17" s="74"/>
      <c r="B17" s="74"/>
      <c r="C17" s="72" t="s">
        <v>26</v>
      </c>
      <c r="D17" s="74">
        <v>35.82</v>
      </c>
      <c r="E17" s="74">
        <v>35.82</v>
      </c>
      <c r="F17" s="74"/>
    </row>
    <row r="18" ht="28.5" customHeight="1" spans="1:6">
      <c r="A18" s="74"/>
      <c r="B18" s="74"/>
      <c r="C18" s="74" t="s">
        <v>28</v>
      </c>
      <c r="D18" s="74"/>
      <c r="E18" s="74"/>
      <c r="F18" s="74"/>
    </row>
    <row r="19" ht="28.5" customHeight="1" spans="1:6">
      <c r="A19" s="74"/>
      <c r="B19" s="74"/>
      <c r="C19" s="74" t="s">
        <v>29</v>
      </c>
      <c r="D19" s="74">
        <v>255.07</v>
      </c>
      <c r="E19" s="74">
        <v>255.07</v>
      </c>
      <c r="F19" s="74"/>
    </row>
    <row r="20" ht="28.5" customHeight="1" spans="1:6">
      <c r="A20" s="74"/>
      <c r="B20" s="74"/>
      <c r="C20" s="74" t="s">
        <v>31</v>
      </c>
      <c r="D20" s="74"/>
      <c r="E20" s="74"/>
      <c r="F20" s="74"/>
    </row>
    <row r="21" ht="28.5" customHeight="1" spans="1:6">
      <c r="A21" s="74"/>
      <c r="B21" s="74"/>
      <c r="C21" s="74" t="s">
        <v>32</v>
      </c>
      <c r="D21" s="74"/>
      <c r="E21" s="74"/>
      <c r="F21" s="74"/>
    </row>
    <row r="22" ht="28.5" customHeight="1" spans="1:6">
      <c r="A22" s="74"/>
      <c r="B22" s="74"/>
      <c r="C22" s="74" t="s">
        <v>33</v>
      </c>
      <c r="D22" s="74"/>
      <c r="E22" s="74"/>
      <c r="F22" s="74"/>
    </row>
    <row r="23" ht="28.5" customHeight="1" spans="1:6">
      <c r="A23" s="74"/>
      <c r="B23" s="74"/>
      <c r="C23" s="74" t="s">
        <v>34</v>
      </c>
      <c r="D23" s="74"/>
      <c r="E23" s="74"/>
      <c r="F23" s="74"/>
    </row>
    <row r="24" ht="28.5" customHeight="1" spans="1:6">
      <c r="A24" s="74"/>
      <c r="B24" s="74"/>
      <c r="C24" s="74" t="s">
        <v>35</v>
      </c>
      <c r="D24" s="74"/>
      <c r="E24" s="74"/>
      <c r="F24" s="74"/>
    </row>
    <row r="25" ht="28.5" customHeight="1" spans="1:6">
      <c r="A25" s="74"/>
      <c r="B25" s="74"/>
      <c r="C25" s="74" t="s">
        <v>36</v>
      </c>
      <c r="D25" s="74">
        <v>10.44</v>
      </c>
      <c r="E25" s="74">
        <v>10.44</v>
      </c>
      <c r="F25" s="74"/>
    </row>
    <row r="26" ht="28.5" customHeight="1" spans="1:6">
      <c r="A26" s="74"/>
      <c r="B26" s="74"/>
      <c r="C26" s="74" t="s">
        <v>38</v>
      </c>
      <c r="D26" s="74"/>
      <c r="E26" s="74"/>
      <c r="F26" s="74"/>
    </row>
    <row r="27" ht="28.5" customHeight="1" spans="1:6">
      <c r="A27" s="74"/>
      <c r="B27" s="74"/>
      <c r="C27" s="74" t="s">
        <v>39</v>
      </c>
      <c r="D27" s="74"/>
      <c r="E27" s="74"/>
      <c r="F27" s="74"/>
    </row>
    <row r="28" ht="28.5" customHeight="1" spans="1:6">
      <c r="A28" s="74"/>
      <c r="B28" s="74"/>
      <c r="C28" s="74"/>
      <c r="D28" s="74"/>
      <c r="E28" s="74"/>
      <c r="F28" s="74"/>
    </row>
    <row r="29" ht="28.5" customHeight="1" spans="1:6">
      <c r="A29" s="70" t="s">
        <v>40</v>
      </c>
      <c r="B29" s="130">
        <v>347.58</v>
      </c>
      <c r="C29" s="70" t="s">
        <v>41</v>
      </c>
      <c r="D29" s="130">
        <v>347.58</v>
      </c>
      <c r="E29" s="130">
        <v>347.58</v>
      </c>
      <c r="F29" s="74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showGridLines="0" showZeros="0" zoomScale="70" zoomScaleNormal="70" topLeftCell="A13" workbookViewId="0">
      <selection activeCell="N31" sqref="N31"/>
    </sheetView>
  </sheetViews>
  <sheetFormatPr defaultColWidth="6.875" defaultRowHeight="11.25"/>
  <cols>
    <col min="1" max="1" width="14.75" style="67" customWidth="1"/>
    <col min="2" max="2" width="21.25" style="67" customWidth="1"/>
    <col min="3" max="5" width="10" style="67" customWidth="1"/>
    <col min="6" max="6" width="11.5" style="67" customWidth="1"/>
    <col min="7" max="8" width="10" style="67" customWidth="1"/>
    <col min="9" max="9" width="10.8916666666667" style="67" customWidth="1"/>
    <col min="10" max="11" width="10.875" style="67" customWidth="1"/>
    <col min="12" max="16384" width="6.875" style="67"/>
  </cols>
  <sheetData>
    <row r="1" ht="16.5" customHeight="1" spans="1:11">
      <c r="A1" s="44" t="s">
        <v>97</v>
      </c>
      <c r="B1" s="45"/>
      <c r="C1" s="45"/>
      <c r="D1" s="45"/>
      <c r="E1" s="45"/>
      <c r="F1" s="45"/>
      <c r="G1" s="45"/>
      <c r="H1" s="45"/>
      <c r="I1" s="77"/>
      <c r="J1" s="77"/>
      <c r="K1" s="77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77"/>
      <c r="J2" s="77"/>
      <c r="K2" s="77"/>
    </row>
    <row r="3" ht="29.25" customHeight="1" spans="1:11">
      <c r="A3" s="68" t="s">
        <v>98</v>
      </c>
      <c r="B3" s="68"/>
      <c r="C3" s="68"/>
      <c r="D3" s="68"/>
      <c r="E3" s="68"/>
      <c r="F3" s="68"/>
      <c r="G3" s="68"/>
      <c r="H3" s="68"/>
      <c r="I3" s="68"/>
      <c r="J3" s="68"/>
      <c r="K3" s="68"/>
    </row>
    <row r="4" ht="26.25" customHeight="1" spans="1:11">
      <c r="A4" s="103"/>
      <c r="B4" s="103"/>
      <c r="C4" s="103"/>
      <c r="D4" s="103"/>
      <c r="E4" s="103"/>
      <c r="F4" s="103"/>
      <c r="G4" s="103"/>
      <c r="H4" s="103"/>
      <c r="I4" s="103"/>
      <c r="J4" s="78" t="s">
        <v>2</v>
      </c>
      <c r="K4" s="78"/>
    </row>
    <row r="5" ht="26.25" customHeight="1" spans="1:11">
      <c r="A5" s="70" t="s">
        <v>44</v>
      </c>
      <c r="B5" s="70"/>
      <c r="C5" s="70" t="s">
        <v>99</v>
      </c>
      <c r="D5" s="70"/>
      <c r="E5" s="70"/>
      <c r="F5" s="70" t="s">
        <v>100</v>
      </c>
      <c r="G5" s="70"/>
      <c r="H5" s="70"/>
      <c r="I5" s="70" t="s">
        <v>101</v>
      </c>
      <c r="J5" s="70"/>
      <c r="K5" s="70"/>
    </row>
    <row r="6" s="66" customFormat="1" ht="30.75" customHeight="1" spans="1:11">
      <c r="A6" s="70" t="s">
        <v>49</v>
      </c>
      <c r="B6" s="70" t="s">
        <v>50</v>
      </c>
      <c r="C6" s="70" t="s">
        <v>85</v>
      </c>
      <c r="D6" s="70" t="s">
        <v>89</v>
      </c>
      <c r="E6" s="70" t="s">
        <v>90</v>
      </c>
      <c r="F6" s="70" t="s">
        <v>85</v>
      </c>
      <c r="G6" s="70" t="s">
        <v>89</v>
      </c>
      <c r="H6" s="70" t="s">
        <v>90</v>
      </c>
      <c r="I6" s="70" t="s">
        <v>85</v>
      </c>
      <c r="J6" s="70" t="s">
        <v>89</v>
      </c>
      <c r="K6" s="70" t="s">
        <v>90</v>
      </c>
    </row>
    <row r="7" s="66" customFormat="1" ht="30.75" customHeight="1" spans="1:11">
      <c r="A7" s="104" t="s">
        <v>51</v>
      </c>
      <c r="B7" s="105" t="s">
        <v>52</v>
      </c>
      <c r="C7" s="106">
        <v>32.02</v>
      </c>
      <c r="D7" s="106">
        <v>32.02</v>
      </c>
      <c r="E7" s="107"/>
      <c r="F7" s="108" t="s">
        <v>23</v>
      </c>
      <c r="G7" s="108" t="s">
        <v>23</v>
      </c>
      <c r="H7" s="109"/>
      <c r="I7" s="125">
        <f>(F7-C7)/C7*100</f>
        <v>11.1180512179887</v>
      </c>
      <c r="J7" s="125">
        <f>(G7-D7)/D7*100</f>
        <v>11.1180512179887</v>
      </c>
      <c r="K7" s="125"/>
    </row>
    <row r="8" s="66" customFormat="1" ht="30.75" customHeight="1" spans="1:11">
      <c r="A8" s="104" t="s">
        <v>53</v>
      </c>
      <c r="B8" s="105" t="s">
        <v>54</v>
      </c>
      <c r="C8" s="106">
        <v>32.02</v>
      </c>
      <c r="D8" s="106">
        <v>32.02</v>
      </c>
      <c r="E8" s="107"/>
      <c r="F8" s="108" t="s">
        <v>23</v>
      </c>
      <c r="G8" s="108" t="s">
        <v>23</v>
      </c>
      <c r="H8" s="109"/>
      <c r="I8" s="125">
        <f t="shared" ref="I8:I25" si="0">(F8-C8)/C8*100</f>
        <v>11.1180512179887</v>
      </c>
      <c r="J8" s="125">
        <f t="shared" ref="J8:J25" si="1">(G8-D8)/D8*100</f>
        <v>11.1180512179887</v>
      </c>
      <c r="K8" s="125"/>
    </row>
    <row r="9" s="66" customFormat="1" ht="30.75" customHeight="1" spans="1:11">
      <c r="A9" s="104" t="s">
        <v>55</v>
      </c>
      <c r="B9" s="105" t="s">
        <v>56</v>
      </c>
      <c r="C9" s="106">
        <v>32.02</v>
      </c>
      <c r="D9" s="106">
        <v>32.02</v>
      </c>
      <c r="E9" s="107"/>
      <c r="F9" s="108" t="s">
        <v>23</v>
      </c>
      <c r="G9" s="108" t="s">
        <v>23</v>
      </c>
      <c r="H9" s="109"/>
      <c r="I9" s="125">
        <f t="shared" si="0"/>
        <v>11.1180512179887</v>
      </c>
      <c r="J9" s="125">
        <f t="shared" si="1"/>
        <v>11.1180512179887</v>
      </c>
      <c r="K9" s="125"/>
    </row>
    <row r="10" s="66" customFormat="1" ht="30.75" customHeight="1" spans="1:11">
      <c r="A10" s="104" t="s">
        <v>57</v>
      </c>
      <c r="B10" s="105" t="s">
        <v>58</v>
      </c>
      <c r="C10" s="107"/>
      <c r="D10" s="107"/>
      <c r="E10" s="107"/>
      <c r="F10" s="108" t="s">
        <v>25</v>
      </c>
      <c r="G10" s="108" t="s">
        <v>25</v>
      </c>
      <c r="H10" s="109"/>
      <c r="I10" s="125"/>
      <c r="J10" s="125"/>
      <c r="K10" s="125"/>
    </row>
    <row r="11" s="66" customFormat="1" ht="30.75" customHeight="1" spans="1:11">
      <c r="A11" s="104" t="s">
        <v>59</v>
      </c>
      <c r="B11" s="105" t="s">
        <v>60</v>
      </c>
      <c r="C11" s="110"/>
      <c r="D11" s="110"/>
      <c r="E11" s="110"/>
      <c r="F11" s="108" t="s">
        <v>25</v>
      </c>
      <c r="G11" s="108" t="s">
        <v>25</v>
      </c>
      <c r="H11" s="111"/>
      <c r="I11" s="125"/>
      <c r="J11" s="125"/>
      <c r="K11" s="125"/>
    </row>
    <row r="12" customFormat="1" ht="30.75" customHeight="1" spans="1:11">
      <c r="A12" s="104" t="s">
        <v>61</v>
      </c>
      <c r="B12" s="105" t="s">
        <v>62</v>
      </c>
      <c r="C12" s="112"/>
      <c r="D12" s="112"/>
      <c r="E12" s="112"/>
      <c r="F12" s="108" t="s">
        <v>25</v>
      </c>
      <c r="G12" s="108" t="s">
        <v>25</v>
      </c>
      <c r="H12" s="112"/>
      <c r="I12" s="125"/>
      <c r="J12" s="125"/>
      <c r="K12" s="125"/>
    </row>
    <row r="13" ht="30.75" customHeight="1" spans="1:11">
      <c r="A13" s="104" t="s">
        <v>63</v>
      </c>
      <c r="B13" s="105" t="s">
        <v>64</v>
      </c>
      <c r="C13" s="113">
        <v>27.31</v>
      </c>
      <c r="D13" s="113"/>
      <c r="E13" s="113">
        <v>27.31</v>
      </c>
      <c r="F13" s="108" t="s">
        <v>27</v>
      </c>
      <c r="G13" s="108"/>
      <c r="H13" s="108" t="s">
        <v>27</v>
      </c>
      <c r="I13" s="125">
        <f t="shared" si="0"/>
        <v>31.1607469791285</v>
      </c>
      <c r="J13" s="125"/>
      <c r="K13" s="125">
        <f t="shared" ref="K8:K25" si="2">(H13-E13)/E13*100</f>
        <v>31.1607469791285</v>
      </c>
    </row>
    <row r="14" ht="30.75" customHeight="1" spans="1:11">
      <c r="A14" s="104" t="s">
        <v>65</v>
      </c>
      <c r="B14" s="105" t="s">
        <v>66</v>
      </c>
      <c r="C14" s="113">
        <v>27.31</v>
      </c>
      <c r="D14" s="113"/>
      <c r="E14" s="113">
        <v>27.31</v>
      </c>
      <c r="F14" s="108" t="s">
        <v>27</v>
      </c>
      <c r="G14" s="108"/>
      <c r="H14" s="108" t="s">
        <v>27</v>
      </c>
      <c r="I14" s="125">
        <f t="shared" si="0"/>
        <v>31.1607469791285</v>
      </c>
      <c r="J14" s="125"/>
      <c r="K14" s="125">
        <f t="shared" si="2"/>
        <v>31.1607469791285</v>
      </c>
    </row>
    <row r="15" ht="30.75" customHeight="1" spans="1:11">
      <c r="A15" s="104" t="s">
        <v>67</v>
      </c>
      <c r="B15" s="105" t="s">
        <v>68</v>
      </c>
      <c r="C15" s="113">
        <v>27.31</v>
      </c>
      <c r="D15" s="113"/>
      <c r="E15" s="113">
        <v>27.31</v>
      </c>
      <c r="F15" s="108" t="s">
        <v>27</v>
      </c>
      <c r="G15" s="114"/>
      <c r="H15" s="108" t="s">
        <v>27</v>
      </c>
      <c r="I15" s="125">
        <f t="shared" si="0"/>
        <v>31.1607469791285</v>
      </c>
      <c r="J15" s="125"/>
      <c r="K15" s="125">
        <f t="shared" si="2"/>
        <v>31.1607469791285</v>
      </c>
    </row>
    <row r="16" ht="30.75" customHeight="1" spans="1:11">
      <c r="A16" s="104" t="s">
        <v>69</v>
      </c>
      <c r="B16" s="105" t="s">
        <v>70</v>
      </c>
      <c r="C16" s="115">
        <f>C17</f>
        <v>343.73</v>
      </c>
      <c r="D16" s="113">
        <f>D17</f>
        <v>224.29</v>
      </c>
      <c r="E16" s="112">
        <f>E17</f>
        <v>119.44</v>
      </c>
      <c r="F16" s="108" t="s">
        <v>30</v>
      </c>
      <c r="G16" s="108" t="s">
        <v>91</v>
      </c>
      <c r="H16" s="112">
        <v>18.16</v>
      </c>
      <c r="I16" s="125">
        <f t="shared" si="0"/>
        <v>-25.7935007127687</v>
      </c>
      <c r="J16" s="125">
        <f t="shared" si="1"/>
        <v>5.62664407686478</v>
      </c>
      <c r="K16" s="125">
        <f t="shared" si="2"/>
        <v>-84.795713328868</v>
      </c>
    </row>
    <row r="17" ht="30.75" customHeight="1" spans="1:11">
      <c r="A17" s="104" t="s">
        <v>71</v>
      </c>
      <c r="B17" s="105" t="s">
        <v>72</v>
      </c>
      <c r="C17" s="115">
        <f>C18+C19+C20+C21</f>
        <v>343.73</v>
      </c>
      <c r="D17" s="115">
        <f>D18</f>
        <v>224.29</v>
      </c>
      <c r="E17" s="112">
        <f>SUM(E18:E21)</f>
        <v>119.44</v>
      </c>
      <c r="F17" s="108" t="s">
        <v>30</v>
      </c>
      <c r="G17" s="108" t="s">
        <v>91</v>
      </c>
      <c r="H17" s="112">
        <v>18.16</v>
      </c>
      <c r="I17" s="125">
        <f t="shared" si="0"/>
        <v>-25.7935007127687</v>
      </c>
      <c r="J17" s="125">
        <f t="shared" si="1"/>
        <v>5.62664407686478</v>
      </c>
      <c r="K17" s="125">
        <f t="shared" si="2"/>
        <v>-84.795713328868</v>
      </c>
    </row>
    <row r="18" ht="30.75" customHeight="1" spans="1:11">
      <c r="A18" s="104" t="s">
        <v>73</v>
      </c>
      <c r="B18" s="105" t="s">
        <v>74</v>
      </c>
      <c r="C18" s="116">
        <v>224.29</v>
      </c>
      <c r="D18" s="117">
        <v>224.29</v>
      </c>
      <c r="E18" s="107"/>
      <c r="F18" s="108" t="s">
        <v>75</v>
      </c>
      <c r="G18" s="108" t="s">
        <v>91</v>
      </c>
      <c r="H18" s="112">
        <v>13.4</v>
      </c>
      <c r="I18" s="125">
        <f t="shared" si="0"/>
        <v>11.6010522091935</v>
      </c>
      <c r="J18" s="125">
        <f t="shared" si="1"/>
        <v>5.62664407686478</v>
      </c>
      <c r="K18" s="125"/>
    </row>
    <row r="19" ht="30.75" customHeight="1" spans="1:11">
      <c r="A19" s="104" t="s">
        <v>102</v>
      </c>
      <c r="B19" s="112" t="s">
        <v>103</v>
      </c>
      <c r="C19" s="118">
        <v>8.32</v>
      </c>
      <c r="D19" s="107"/>
      <c r="E19" s="118">
        <v>8.32</v>
      </c>
      <c r="F19" s="108"/>
      <c r="G19" s="119"/>
      <c r="H19" s="112"/>
      <c r="I19" s="125">
        <f t="shared" si="0"/>
        <v>-100</v>
      </c>
      <c r="J19" s="125"/>
      <c r="K19" s="125">
        <f t="shared" si="2"/>
        <v>-100</v>
      </c>
    </row>
    <row r="20" ht="30.75" customHeight="1" spans="1:11">
      <c r="A20" s="104" t="s">
        <v>104</v>
      </c>
      <c r="B20" s="107" t="s">
        <v>105</v>
      </c>
      <c r="C20" s="115">
        <v>14.92</v>
      </c>
      <c r="D20" s="107"/>
      <c r="E20" s="118">
        <v>14.92</v>
      </c>
      <c r="F20" s="108"/>
      <c r="G20" s="120"/>
      <c r="H20" s="112"/>
      <c r="I20" s="125">
        <f t="shared" si="0"/>
        <v>-100</v>
      </c>
      <c r="J20" s="125"/>
      <c r="K20" s="125">
        <f t="shared" si="2"/>
        <v>-100</v>
      </c>
    </row>
    <row r="21" ht="30.75" customHeight="1" spans="1:11">
      <c r="A21" s="104" t="s">
        <v>76</v>
      </c>
      <c r="B21" s="105" t="s">
        <v>77</v>
      </c>
      <c r="C21" s="115">
        <v>96.2</v>
      </c>
      <c r="D21" s="107"/>
      <c r="E21" s="118">
        <v>96.2</v>
      </c>
      <c r="F21" s="108" t="s">
        <v>78</v>
      </c>
      <c r="G21" s="121"/>
      <c r="H21" s="108" t="s">
        <v>78</v>
      </c>
      <c r="I21" s="125">
        <f t="shared" si="0"/>
        <v>-95.051975051975</v>
      </c>
      <c r="J21" s="125"/>
      <c r="K21" s="125">
        <f t="shared" si="2"/>
        <v>-95.051975051975</v>
      </c>
    </row>
    <row r="22" ht="30.75" customHeight="1" spans="1:11">
      <c r="A22" s="104" t="s">
        <v>79</v>
      </c>
      <c r="B22" s="105" t="s">
        <v>80</v>
      </c>
      <c r="C22" s="115">
        <v>9.31</v>
      </c>
      <c r="D22" s="115">
        <v>9.31</v>
      </c>
      <c r="E22" s="107"/>
      <c r="F22" s="108" t="s">
        <v>37</v>
      </c>
      <c r="G22" s="108" t="s">
        <v>37</v>
      </c>
      <c r="H22" s="112"/>
      <c r="I22" s="125">
        <f t="shared" si="0"/>
        <v>12.1374865735768</v>
      </c>
      <c r="J22" s="125">
        <f t="shared" si="1"/>
        <v>12.1374865735768</v>
      </c>
      <c r="K22" s="125"/>
    </row>
    <row r="23" ht="30.75" customHeight="1" spans="1:11">
      <c r="A23" s="104" t="s">
        <v>81</v>
      </c>
      <c r="B23" s="105" t="s">
        <v>82</v>
      </c>
      <c r="C23" s="115">
        <v>9.31</v>
      </c>
      <c r="D23" s="115">
        <v>9.31</v>
      </c>
      <c r="E23" s="107"/>
      <c r="F23" s="108" t="s">
        <v>37</v>
      </c>
      <c r="G23" s="108" t="s">
        <v>37</v>
      </c>
      <c r="H23" s="112"/>
      <c r="I23" s="125">
        <f t="shared" si="0"/>
        <v>12.1374865735768</v>
      </c>
      <c r="J23" s="125">
        <f t="shared" si="1"/>
        <v>12.1374865735768</v>
      </c>
      <c r="K23" s="125"/>
    </row>
    <row r="24" ht="30.75" customHeight="1" spans="1:11">
      <c r="A24" s="104" t="s">
        <v>83</v>
      </c>
      <c r="B24" s="105" t="s">
        <v>84</v>
      </c>
      <c r="C24" s="115">
        <v>9.31</v>
      </c>
      <c r="D24" s="115">
        <v>9.31</v>
      </c>
      <c r="E24" s="107"/>
      <c r="F24" s="108" t="s">
        <v>37</v>
      </c>
      <c r="G24" s="108" t="s">
        <v>37</v>
      </c>
      <c r="H24" s="112"/>
      <c r="I24" s="125">
        <f t="shared" si="0"/>
        <v>12.1374865735768</v>
      </c>
      <c r="J24" s="125">
        <f t="shared" si="1"/>
        <v>12.1374865735768</v>
      </c>
      <c r="K24" s="125"/>
    </row>
    <row r="25" ht="30.75" customHeight="1" spans="1:11">
      <c r="A25" s="122" t="s">
        <v>85</v>
      </c>
      <c r="B25" s="123"/>
      <c r="C25" s="124">
        <f>C10+C13+C16+C22+C7</f>
        <v>412.37</v>
      </c>
      <c r="D25" s="124">
        <f>D10+D13+D16+D22</f>
        <v>233.6</v>
      </c>
      <c r="E25" s="124">
        <f>E10+E13+E16+E22</f>
        <v>146.75</v>
      </c>
      <c r="F25" s="108" t="s">
        <v>86</v>
      </c>
      <c r="G25" s="108" t="s">
        <v>92</v>
      </c>
      <c r="H25" s="112">
        <v>53.97</v>
      </c>
      <c r="I25" s="125">
        <f t="shared" si="0"/>
        <v>-15.7116182069501</v>
      </c>
      <c r="J25" s="125">
        <f t="shared" si="1"/>
        <v>25.6892123287671</v>
      </c>
      <c r="K25" s="125">
        <f t="shared" si="2"/>
        <v>-63.2231686541738</v>
      </c>
    </row>
  </sheetData>
  <mergeCells count="7">
    <mergeCell ref="A3:K3"/>
    <mergeCell ref="J4:K4"/>
    <mergeCell ref="A5:B5"/>
    <mergeCell ref="C5:E5"/>
    <mergeCell ref="F5:H5"/>
    <mergeCell ref="I5:K5"/>
    <mergeCell ref="A25:B2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workbookViewId="0">
      <selection activeCell="A2" sqref="A2:C2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93" t="s">
        <v>106</v>
      </c>
      <c r="B1" s="94"/>
      <c r="C1" s="94"/>
    </row>
    <row r="2" ht="44.25" customHeight="1" spans="1:5">
      <c r="A2" s="95" t="s">
        <v>107</v>
      </c>
      <c r="B2" s="95"/>
      <c r="C2" s="95"/>
      <c r="D2" s="96"/>
      <c r="E2" s="96"/>
    </row>
    <row r="3" ht="20.25" customHeight="1" spans="3:3">
      <c r="C3" s="97" t="s">
        <v>2</v>
      </c>
    </row>
    <row r="4" ht="22.5" customHeight="1" spans="1:3">
      <c r="A4" s="98" t="s">
        <v>108</v>
      </c>
      <c r="B4" s="98" t="s">
        <v>6</v>
      </c>
      <c r="C4" s="98" t="s">
        <v>109</v>
      </c>
    </row>
    <row r="5" ht="22.5" customHeight="1" spans="1:3">
      <c r="A5" s="99" t="s">
        <v>110</v>
      </c>
      <c r="B5" s="62" t="s">
        <v>111</v>
      </c>
      <c r="C5" s="99"/>
    </row>
    <row r="6" ht="22.5" customHeight="1" spans="1:3">
      <c r="A6" s="99" t="s">
        <v>112</v>
      </c>
      <c r="B6" s="62" t="s">
        <v>113</v>
      </c>
      <c r="C6" s="99"/>
    </row>
    <row r="7" ht="22.5" customHeight="1" spans="1:3">
      <c r="A7" s="99" t="s">
        <v>114</v>
      </c>
      <c r="B7" s="62" t="s">
        <v>115</v>
      </c>
      <c r="C7" s="99"/>
    </row>
    <row r="8" ht="22.5" customHeight="1" spans="1:3">
      <c r="A8" s="99" t="s">
        <v>116</v>
      </c>
      <c r="B8" s="62" t="s">
        <v>117</v>
      </c>
      <c r="C8" s="99"/>
    </row>
    <row r="9" ht="22.5" customHeight="1" spans="1:3">
      <c r="A9" s="99" t="s">
        <v>118</v>
      </c>
      <c r="B9" s="100" t="s">
        <v>119</v>
      </c>
      <c r="C9" s="99"/>
    </row>
    <row r="10" ht="22.5" customHeight="1" spans="1:3">
      <c r="A10" s="99" t="s">
        <v>120</v>
      </c>
      <c r="B10" s="62" t="s">
        <v>23</v>
      </c>
      <c r="C10" s="99"/>
    </row>
    <row r="11" ht="22.5" customHeight="1" spans="1:3">
      <c r="A11" s="99" t="s">
        <v>121</v>
      </c>
      <c r="B11" s="100"/>
      <c r="C11" s="99"/>
    </row>
    <row r="12" ht="22.5" customHeight="1" spans="1:3">
      <c r="A12" s="99" t="s">
        <v>122</v>
      </c>
      <c r="B12" s="62" t="s">
        <v>25</v>
      </c>
      <c r="C12" s="99"/>
    </row>
    <row r="13" ht="22.5" customHeight="1" spans="1:3">
      <c r="A13" s="99" t="s">
        <v>123</v>
      </c>
      <c r="B13" s="100"/>
      <c r="C13" s="99"/>
    </row>
    <row r="14" ht="22.5" customHeight="1" spans="1:3">
      <c r="A14" s="99" t="s">
        <v>124</v>
      </c>
      <c r="B14" s="100" t="s">
        <v>125</v>
      </c>
      <c r="C14" s="99"/>
    </row>
    <row r="15" ht="22.5" customHeight="1" spans="1:3">
      <c r="A15" s="99" t="s">
        <v>84</v>
      </c>
      <c r="B15" s="62" t="s">
        <v>37</v>
      </c>
      <c r="C15" s="99"/>
    </row>
    <row r="16" ht="22.5" customHeight="1" spans="1:3">
      <c r="A16" s="99" t="s">
        <v>126</v>
      </c>
      <c r="B16" s="100" t="s">
        <v>127</v>
      </c>
      <c r="C16" s="99"/>
    </row>
    <row r="17" ht="22.5" customHeight="1" spans="1:3">
      <c r="A17" s="99" t="s">
        <v>128</v>
      </c>
      <c r="B17" s="101" t="s">
        <v>129</v>
      </c>
      <c r="C17" s="99"/>
    </row>
    <row r="18" ht="22.5" customHeight="1" spans="1:3">
      <c r="A18" s="99" t="s">
        <v>130</v>
      </c>
      <c r="B18" s="64" t="s">
        <v>131</v>
      </c>
      <c r="C18" s="99"/>
    </row>
    <row r="19" ht="22.5" customHeight="1" spans="1:3">
      <c r="A19" s="99" t="s">
        <v>132</v>
      </c>
      <c r="B19" s="100" t="s">
        <v>133</v>
      </c>
      <c r="C19" s="99"/>
    </row>
    <row r="20" ht="22.5" customHeight="1" spans="1:3">
      <c r="A20" s="99" t="s">
        <v>134</v>
      </c>
      <c r="B20" s="100"/>
      <c r="C20" s="99"/>
    </row>
    <row r="21" ht="22.5" customHeight="1" spans="1:3">
      <c r="A21" s="99" t="s">
        <v>135</v>
      </c>
      <c r="B21" s="100"/>
      <c r="C21" s="99"/>
    </row>
    <row r="22" ht="22.5" customHeight="1" spans="1:3">
      <c r="A22" s="99" t="s">
        <v>136</v>
      </c>
      <c r="B22" s="100" t="s">
        <v>137</v>
      </c>
      <c r="C22" s="99"/>
    </row>
    <row r="23" ht="22.5" customHeight="1" spans="1:3">
      <c r="A23" s="99" t="s">
        <v>138</v>
      </c>
      <c r="B23" s="100" t="s">
        <v>137</v>
      </c>
      <c r="C23" s="99"/>
    </row>
    <row r="24" ht="22.5" customHeight="1" spans="1:3">
      <c r="A24" s="99" t="s">
        <v>139</v>
      </c>
      <c r="B24" s="100"/>
      <c r="C24" s="99"/>
    </row>
    <row r="25" ht="22.5" customHeight="1" spans="1:3">
      <c r="A25" s="99" t="s">
        <v>140</v>
      </c>
      <c r="B25" s="101" t="s">
        <v>141</v>
      </c>
      <c r="C25" s="99"/>
    </row>
    <row r="26" ht="22.5" customHeight="1" spans="1:3">
      <c r="A26" s="99" t="s">
        <v>142</v>
      </c>
      <c r="B26" s="100"/>
      <c r="C26" s="99"/>
    </row>
    <row r="27" ht="22.5" customHeight="1" spans="1:3">
      <c r="A27" s="99" t="s">
        <v>143</v>
      </c>
      <c r="B27" s="100"/>
      <c r="C27" s="99"/>
    </row>
    <row r="28" ht="22.5" customHeight="1" spans="1:3">
      <c r="A28" s="99" t="s">
        <v>144</v>
      </c>
      <c r="B28" s="100"/>
      <c r="C28" s="99"/>
    </row>
    <row r="29" ht="22.5" customHeight="1" spans="1:3">
      <c r="A29" s="99" t="s">
        <v>145</v>
      </c>
      <c r="B29" s="100" t="s">
        <v>133</v>
      </c>
      <c r="C29" s="99"/>
    </row>
    <row r="30" ht="22.5" customHeight="1" spans="1:3">
      <c r="A30" s="99" t="s">
        <v>146</v>
      </c>
      <c r="B30" s="100"/>
      <c r="C30" s="99"/>
    </row>
    <row r="31" ht="22.5" customHeight="1" spans="1:3">
      <c r="A31" s="99" t="s">
        <v>147</v>
      </c>
      <c r="B31" s="100"/>
      <c r="C31" s="99"/>
    </row>
    <row r="32" ht="22.5" customHeight="1" spans="1:3">
      <c r="A32" s="99" t="s">
        <v>148</v>
      </c>
      <c r="B32" s="100"/>
      <c r="C32" s="99"/>
    </row>
    <row r="33" ht="22.5" customHeight="1" spans="1:3">
      <c r="A33" s="99" t="s">
        <v>149</v>
      </c>
      <c r="B33" s="100"/>
      <c r="C33" s="99"/>
    </row>
    <row r="34" ht="22.5" customHeight="1" spans="1:3">
      <c r="A34" s="99" t="s">
        <v>150</v>
      </c>
      <c r="B34" s="100"/>
      <c r="C34" s="99"/>
    </row>
    <row r="35" ht="22.5" customHeight="1" spans="1:3">
      <c r="A35" s="99" t="s">
        <v>151</v>
      </c>
      <c r="B35" s="100"/>
      <c r="C35" s="99"/>
    </row>
    <row r="36" ht="22.5" customHeight="1" spans="1:3">
      <c r="A36" s="99" t="s">
        <v>152</v>
      </c>
      <c r="B36" s="100"/>
      <c r="C36" s="99"/>
    </row>
    <row r="37" ht="22.5" customHeight="1" spans="1:3">
      <c r="A37" s="99" t="s">
        <v>153</v>
      </c>
      <c r="B37" s="100"/>
      <c r="C37" s="99"/>
    </row>
    <row r="38" ht="22.5" customHeight="1" spans="1:3">
      <c r="A38" s="99" t="s">
        <v>154</v>
      </c>
      <c r="B38" s="100"/>
      <c r="C38" s="99"/>
    </row>
    <row r="39" ht="22.5" customHeight="1" spans="1:3">
      <c r="A39" s="99" t="s">
        <v>155</v>
      </c>
      <c r="B39" s="100"/>
      <c r="C39" s="99"/>
    </row>
    <row r="40" ht="22.5" customHeight="1" spans="1:3">
      <c r="A40" s="99" t="s">
        <v>156</v>
      </c>
      <c r="B40" s="62" t="s">
        <v>157</v>
      </c>
      <c r="C40" s="99"/>
    </row>
    <row r="41" ht="22.5" customHeight="1" spans="1:3">
      <c r="A41" s="99" t="s">
        <v>158</v>
      </c>
      <c r="B41" s="101" t="s">
        <v>159</v>
      </c>
      <c r="C41" s="99"/>
    </row>
    <row r="42" ht="22.5" customHeight="1" spans="1:3">
      <c r="A42" s="99" t="s">
        <v>160</v>
      </c>
      <c r="B42" s="100"/>
      <c r="C42" s="99"/>
    </row>
    <row r="43" ht="22.5" customHeight="1" spans="1:3">
      <c r="A43" s="99" t="s">
        <v>161</v>
      </c>
      <c r="B43" s="100"/>
      <c r="C43" s="99"/>
    </row>
    <row r="44" ht="22.5" customHeight="1" spans="1:3">
      <c r="A44" s="102" t="s">
        <v>162</v>
      </c>
      <c r="B44" s="100"/>
      <c r="C44" s="99"/>
    </row>
    <row r="45" ht="22.5" customHeight="1" spans="1:3">
      <c r="A45" s="99" t="s">
        <v>163</v>
      </c>
      <c r="B45" s="61">
        <v>1.92</v>
      </c>
      <c r="C45" s="99"/>
    </row>
    <row r="46" ht="22.5" customHeight="1" spans="1:3">
      <c r="A46" s="99" t="s">
        <v>164</v>
      </c>
      <c r="B46" s="100"/>
      <c r="C46" s="99"/>
    </row>
    <row r="47" ht="22.5" customHeight="1" spans="1:3">
      <c r="A47" s="99" t="s">
        <v>165</v>
      </c>
      <c r="B47" s="100"/>
      <c r="C47" s="99"/>
    </row>
    <row r="48" ht="22.5" customHeight="1" spans="1:3">
      <c r="A48" s="99" t="s">
        <v>166</v>
      </c>
      <c r="B48" s="100"/>
      <c r="C48" s="99"/>
    </row>
    <row r="49" ht="22.5" customHeight="1" spans="1:3">
      <c r="A49" s="99" t="s">
        <v>167</v>
      </c>
      <c r="B49" s="100"/>
      <c r="C49" s="99"/>
    </row>
    <row r="50" ht="22.5" customHeight="1" spans="1:3">
      <c r="A50" s="99" t="s">
        <v>168</v>
      </c>
      <c r="B50" s="61">
        <v>1.92</v>
      </c>
      <c r="C50" s="99"/>
    </row>
    <row r="51" ht="22.5" customHeight="1" spans="1:3">
      <c r="A51" s="99" t="s">
        <v>169</v>
      </c>
      <c r="B51" s="100"/>
      <c r="C51" s="99"/>
    </row>
    <row r="52" ht="22.5" customHeight="1" spans="1:3">
      <c r="A52" s="99" t="s">
        <v>170</v>
      </c>
      <c r="B52" s="100"/>
      <c r="C52" s="99"/>
    </row>
    <row r="53" ht="22.5" customHeight="1" spans="1:3">
      <c r="A53" s="99" t="s">
        <v>171</v>
      </c>
      <c r="B53" s="100"/>
      <c r="C53" s="99"/>
    </row>
    <row r="54" ht="22.5" customHeight="1" spans="1:3">
      <c r="A54" s="99" t="s">
        <v>172</v>
      </c>
      <c r="B54" s="100"/>
      <c r="C54" s="99"/>
    </row>
    <row r="55" ht="22.5" customHeight="1" spans="1:3">
      <c r="A55" s="99" t="s">
        <v>173</v>
      </c>
      <c r="B55" s="100"/>
      <c r="C55" s="99"/>
    </row>
    <row r="56" ht="22.5" customHeight="1" spans="1:3">
      <c r="A56" s="99" t="s">
        <v>174</v>
      </c>
      <c r="B56" s="100"/>
      <c r="C56" s="99"/>
    </row>
    <row r="57" ht="22.5" customHeight="1" spans="1:3">
      <c r="A57" s="98" t="s">
        <v>85</v>
      </c>
      <c r="B57" s="100" t="s">
        <v>92</v>
      </c>
      <c r="C57" s="99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A3" sqref="A3:B3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9" t="s">
        <v>175</v>
      </c>
    </row>
    <row r="2" ht="19.5" customHeight="1" spans="1:2">
      <c r="A2" s="81"/>
      <c r="B2" s="82"/>
    </row>
    <row r="3" ht="30" customHeight="1" spans="1:2">
      <c r="A3" s="83" t="s">
        <v>176</v>
      </c>
      <c r="B3" s="83"/>
    </row>
    <row r="4" ht="16.5" customHeight="1" spans="1:2">
      <c r="A4" s="84"/>
      <c r="B4" s="85" t="s">
        <v>2</v>
      </c>
    </row>
    <row r="5" ht="38.25" customHeight="1" spans="1:2">
      <c r="A5" s="86" t="s">
        <v>5</v>
      </c>
      <c r="B5" s="86" t="s">
        <v>100</v>
      </c>
    </row>
    <row r="6" ht="38.25" customHeight="1" spans="1:2">
      <c r="A6" s="87" t="s">
        <v>177</v>
      </c>
      <c r="B6" s="74">
        <v>4.8</v>
      </c>
    </row>
    <row r="7" ht="38.25" customHeight="1" spans="1:2">
      <c r="A7" s="74" t="s">
        <v>178</v>
      </c>
      <c r="B7" s="74"/>
    </row>
    <row r="8" ht="38.25" customHeight="1" spans="1:2">
      <c r="A8" s="74" t="s">
        <v>179</v>
      </c>
      <c r="B8" s="74"/>
    </row>
    <row r="9" ht="38.25" customHeight="1" spans="1:2">
      <c r="A9" s="88" t="s">
        <v>180</v>
      </c>
      <c r="B9" s="88">
        <v>4.8</v>
      </c>
    </row>
    <row r="10" ht="38.25" customHeight="1" spans="1:2">
      <c r="A10" s="89" t="s">
        <v>181</v>
      </c>
      <c r="B10" s="88">
        <v>4.8</v>
      </c>
    </row>
    <row r="11" ht="38.25" customHeight="1" spans="1:2">
      <c r="A11" s="90" t="s">
        <v>182</v>
      </c>
      <c r="B11" s="91"/>
    </row>
    <row r="12" ht="91.5" customHeight="1" spans="1:2">
      <c r="A12" s="92" t="s">
        <v>183</v>
      </c>
      <c r="B12" s="92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A3" sqref="A3:K3"/>
    </sheetView>
  </sheetViews>
  <sheetFormatPr defaultColWidth="6.875" defaultRowHeight="11.25"/>
  <cols>
    <col min="1" max="1" width="18.125" style="67" customWidth="1"/>
    <col min="2" max="2" width="15.375" style="67" customWidth="1"/>
    <col min="3" max="11" width="9.875" style="67" customWidth="1"/>
    <col min="12" max="16384" width="6.875" style="67"/>
  </cols>
  <sheetData>
    <row r="1" ht="16.5" customHeight="1" spans="1:11">
      <c r="A1" s="44" t="s">
        <v>184</v>
      </c>
      <c r="B1" s="45"/>
      <c r="C1" s="45"/>
      <c r="D1" s="45"/>
      <c r="E1" s="45"/>
      <c r="F1" s="45"/>
      <c r="G1" s="45"/>
      <c r="H1" s="45"/>
      <c r="I1" s="45"/>
      <c r="J1" s="77"/>
      <c r="K1" s="77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45"/>
      <c r="J2" s="77"/>
      <c r="K2" s="77"/>
    </row>
    <row r="3" ht="29.25" customHeight="1" spans="1:11">
      <c r="A3" s="68" t="s">
        <v>185</v>
      </c>
      <c r="B3" s="68"/>
      <c r="C3" s="68"/>
      <c r="D3" s="68"/>
      <c r="E3" s="68"/>
      <c r="F3" s="68"/>
      <c r="G3" s="68"/>
      <c r="H3" s="68"/>
      <c r="I3" s="68"/>
      <c r="J3" s="68"/>
      <c r="K3" s="68"/>
    </row>
    <row r="4" ht="26.25" customHeight="1" spans="1:11">
      <c r="A4" s="69"/>
      <c r="B4" s="69"/>
      <c r="C4" s="69"/>
      <c r="D4" s="69"/>
      <c r="E4" s="69"/>
      <c r="F4" s="69"/>
      <c r="G4" s="69"/>
      <c r="H4" s="69"/>
      <c r="I4" s="69"/>
      <c r="J4" s="78" t="s">
        <v>2</v>
      </c>
      <c r="K4" s="78"/>
    </row>
    <row r="5" ht="26.25" customHeight="1" spans="1:11">
      <c r="A5" s="70" t="s">
        <v>44</v>
      </c>
      <c r="B5" s="70"/>
      <c r="C5" s="70" t="s">
        <v>99</v>
      </c>
      <c r="D5" s="70"/>
      <c r="E5" s="70"/>
      <c r="F5" s="70" t="s">
        <v>100</v>
      </c>
      <c r="G5" s="70"/>
      <c r="H5" s="70"/>
      <c r="I5" s="70" t="s">
        <v>186</v>
      </c>
      <c r="J5" s="70"/>
      <c r="K5" s="70"/>
    </row>
    <row r="6" s="66" customFormat="1" ht="27.75" customHeight="1" spans="1:11">
      <c r="A6" s="70" t="s">
        <v>49</v>
      </c>
      <c r="B6" s="70" t="s">
        <v>50</v>
      </c>
      <c r="C6" s="70" t="s">
        <v>85</v>
      </c>
      <c r="D6" s="70" t="s">
        <v>89</v>
      </c>
      <c r="E6" s="70" t="s">
        <v>90</v>
      </c>
      <c r="F6" s="70" t="s">
        <v>85</v>
      </c>
      <c r="G6" s="70" t="s">
        <v>89</v>
      </c>
      <c r="H6" s="70" t="s">
        <v>90</v>
      </c>
      <c r="I6" s="70" t="s">
        <v>85</v>
      </c>
      <c r="J6" s="70" t="s">
        <v>89</v>
      </c>
      <c r="K6" s="70" t="s">
        <v>90</v>
      </c>
    </row>
    <row r="7" s="66" customFormat="1" ht="30" customHeight="1" spans="1:11">
      <c r="A7" s="71" t="s">
        <v>187</v>
      </c>
      <c r="B7" s="72"/>
      <c r="C7" s="72"/>
      <c r="D7" s="72"/>
      <c r="E7" s="72"/>
      <c r="F7" s="72"/>
      <c r="G7" s="72"/>
      <c r="H7" s="72"/>
      <c r="I7" s="72"/>
      <c r="J7" s="79"/>
      <c r="K7" s="79"/>
    </row>
    <row r="8" s="66" customFormat="1" ht="30" customHeight="1" spans="1:11">
      <c r="A8" s="71" t="s">
        <v>188</v>
      </c>
      <c r="B8" s="72"/>
      <c r="C8" s="72"/>
      <c r="D8" s="72"/>
      <c r="E8" s="72"/>
      <c r="F8" s="72"/>
      <c r="G8" s="72"/>
      <c r="H8" s="72"/>
      <c r="I8" s="72"/>
      <c r="J8" s="79"/>
      <c r="K8" s="79"/>
    </row>
    <row r="9" s="66" customFormat="1" ht="30" customHeight="1" spans="1:11">
      <c r="A9" s="71" t="s">
        <v>189</v>
      </c>
      <c r="B9" s="72"/>
      <c r="C9" s="72"/>
      <c r="D9" s="72"/>
      <c r="E9" s="72"/>
      <c r="F9" s="72"/>
      <c r="G9" s="72"/>
      <c r="H9" s="72"/>
      <c r="I9" s="72"/>
      <c r="J9" s="79"/>
      <c r="K9" s="79"/>
    </row>
    <row r="10" s="66" customFormat="1" ht="30" customHeight="1" spans="1:11">
      <c r="A10" s="71" t="s">
        <v>190</v>
      </c>
      <c r="B10" s="72"/>
      <c r="C10" s="72"/>
      <c r="D10" s="72"/>
      <c r="E10" s="72"/>
      <c r="F10" s="72"/>
      <c r="G10" s="72"/>
      <c r="H10" s="72"/>
      <c r="I10" s="72"/>
      <c r="J10" s="79"/>
      <c r="K10" s="79"/>
    </row>
    <row r="11" customFormat="1" ht="30" customHeight="1" spans="1:11">
      <c r="A11" s="71" t="s">
        <v>190</v>
      </c>
      <c r="B11" s="73"/>
      <c r="C11" s="73"/>
      <c r="D11" s="73"/>
      <c r="E11" s="73"/>
      <c r="F11" s="73"/>
      <c r="G11" s="73"/>
      <c r="H11" s="73"/>
      <c r="I11" s="73"/>
      <c r="J11" s="80"/>
      <c r="K11" s="80"/>
    </row>
    <row r="12" customFormat="1" ht="30" customHeight="1" spans="1:11">
      <c r="A12" s="71" t="s">
        <v>190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</row>
    <row r="13" customFormat="1" ht="30" customHeight="1" spans="1:11">
      <c r="A13" s="71" t="s">
        <v>190</v>
      </c>
      <c r="B13" s="72"/>
      <c r="C13" s="72"/>
      <c r="D13" s="72"/>
      <c r="E13" s="72"/>
      <c r="F13" s="72"/>
      <c r="G13" s="72"/>
      <c r="H13" s="72"/>
      <c r="I13" s="72"/>
      <c r="J13" s="74"/>
      <c r="K13" s="74"/>
    </row>
    <row r="14" ht="30" customHeight="1" spans="1:11">
      <c r="A14" s="71" t="s">
        <v>190</v>
      </c>
      <c r="B14" s="74"/>
      <c r="C14" s="74"/>
      <c r="D14" s="74"/>
      <c r="E14" s="74"/>
      <c r="F14" s="74"/>
      <c r="G14" s="74"/>
      <c r="H14" s="74"/>
      <c r="I14" s="72"/>
      <c r="J14" s="74"/>
      <c r="K14" s="74"/>
    </row>
    <row r="15" ht="30" customHeight="1" spans="1:11">
      <c r="A15" s="71" t="s">
        <v>190</v>
      </c>
      <c r="B15" s="72"/>
      <c r="C15" s="72"/>
      <c r="D15" s="72"/>
      <c r="E15" s="72"/>
      <c r="F15" s="72"/>
      <c r="G15" s="72"/>
      <c r="H15" s="72"/>
      <c r="I15" s="72"/>
      <c r="J15" s="74"/>
      <c r="K15" s="74"/>
    </row>
    <row r="16" ht="30" customHeight="1" spans="1:11">
      <c r="A16" s="71" t="s">
        <v>190</v>
      </c>
      <c r="B16" s="72"/>
      <c r="C16" s="72"/>
      <c r="D16" s="72"/>
      <c r="E16" s="72"/>
      <c r="F16" s="72"/>
      <c r="G16" s="72"/>
      <c r="H16" s="72"/>
      <c r="I16" s="72"/>
      <c r="J16" s="74"/>
      <c r="K16" s="74"/>
    </row>
    <row r="17" ht="30" customHeight="1" spans="1:11">
      <c r="A17" s="75" t="s">
        <v>85</v>
      </c>
      <c r="B17" s="76"/>
      <c r="C17" s="72"/>
      <c r="D17" s="72"/>
      <c r="E17" s="72"/>
      <c r="F17" s="72"/>
      <c r="G17" s="72"/>
      <c r="H17" s="72"/>
      <c r="I17" s="72"/>
      <c r="J17" s="74"/>
      <c r="K17" s="74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tabSelected="1" topLeftCell="A2" workbookViewId="0">
      <selection activeCell="G11" sqref="G11"/>
    </sheetView>
  </sheetViews>
  <sheetFormatPr defaultColWidth="9" defaultRowHeight="14.25"/>
  <cols>
    <col min="1" max="1" width="25.25" customWidth="1"/>
    <col min="2" max="5" width="11.75" customWidth="1"/>
    <col min="6" max="6" width="14" customWidth="1"/>
    <col min="7" max="7" width="11.75" customWidth="1"/>
    <col min="8" max="8" width="21.875" customWidth="1"/>
    <col min="9" max="9" width="18.5" customWidth="1"/>
  </cols>
  <sheetData>
    <row r="1" ht="18.75" spans="1:7">
      <c r="A1" s="44" t="s">
        <v>191</v>
      </c>
      <c r="B1" s="45"/>
      <c r="C1" s="45"/>
      <c r="D1" s="45"/>
      <c r="E1" s="45"/>
      <c r="F1" s="45"/>
      <c r="G1" s="45"/>
    </row>
    <row r="2" ht="22.5" spans="1:9">
      <c r="A2" s="46" t="s">
        <v>192</v>
      </c>
      <c r="B2" s="46"/>
      <c r="C2" s="46"/>
      <c r="D2" s="46"/>
      <c r="E2" s="46"/>
      <c r="F2" s="46"/>
      <c r="G2" s="46"/>
      <c r="H2" s="46"/>
      <c r="I2" s="46"/>
    </row>
    <row r="3" ht="20.25" customHeight="1" spans="1:9">
      <c r="A3" s="47"/>
      <c r="B3" s="48"/>
      <c r="C3" s="48"/>
      <c r="D3" s="48"/>
      <c r="E3" s="48"/>
      <c r="F3" s="48"/>
      <c r="G3" s="48"/>
      <c r="H3" s="49" t="s">
        <v>2</v>
      </c>
      <c r="I3" s="49"/>
    </row>
    <row r="4" ht="21" customHeight="1" spans="1:9">
      <c r="A4" s="50" t="s">
        <v>193</v>
      </c>
      <c r="B4" s="10" t="s">
        <v>194</v>
      </c>
      <c r="C4" s="51" t="s">
        <v>195</v>
      </c>
      <c r="D4" s="52" t="s">
        <v>196</v>
      </c>
      <c r="E4" s="52"/>
      <c r="F4" s="53" t="s">
        <v>197</v>
      </c>
      <c r="G4" s="10" t="s">
        <v>198</v>
      </c>
      <c r="H4" s="53" t="s">
        <v>199</v>
      </c>
      <c r="I4" s="53" t="s">
        <v>200</v>
      </c>
    </row>
    <row r="5" ht="21" customHeight="1" spans="1:9">
      <c r="A5" s="50"/>
      <c r="B5" s="10"/>
      <c r="C5" s="51"/>
      <c r="D5" s="10" t="s">
        <v>201</v>
      </c>
      <c r="E5" s="10" t="s">
        <v>202</v>
      </c>
      <c r="F5" s="53"/>
      <c r="G5" s="10"/>
      <c r="H5" s="53"/>
      <c r="I5" s="53"/>
    </row>
    <row r="6" ht="27.75" customHeight="1" spans="1:9">
      <c r="A6" s="54" t="s">
        <v>85</v>
      </c>
      <c r="B6" s="55"/>
      <c r="C6" s="56"/>
      <c r="D6" s="56"/>
      <c r="E6" s="56"/>
      <c r="F6" s="57"/>
      <c r="G6" s="55"/>
      <c r="H6" s="55" t="s">
        <v>203</v>
      </c>
      <c r="I6" s="55" t="s">
        <v>203</v>
      </c>
    </row>
    <row r="7" ht="27.75" customHeight="1" spans="1:9">
      <c r="A7" s="58"/>
      <c r="B7" s="59"/>
      <c r="C7" s="56"/>
      <c r="D7" s="55"/>
      <c r="E7" s="56"/>
      <c r="F7" s="60"/>
      <c r="G7" s="55"/>
      <c r="H7" s="55"/>
      <c r="I7" s="59"/>
    </row>
    <row r="8" ht="27.75" customHeight="1" spans="1:9">
      <c r="A8" s="58"/>
      <c r="B8" s="59"/>
      <c r="C8" s="61"/>
      <c r="D8" s="61"/>
      <c r="E8" s="55"/>
      <c r="F8" s="60"/>
      <c r="G8" s="55"/>
      <c r="H8" s="58"/>
      <c r="I8" s="59"/>
    </row>
    <row r="9" ht="27.75" customHeight="1" spans="1:9">
      <c r="A9" s="58"/>
      <c r="B9" s="59"/>
      <c r="C9" s="62"/>
      <c r="D9" s="61"/>
      <c r="E9" s="63"/>
      <c r="F9" s="60"/>
      <c r="G9" s="55"/>
      <c r="H9" s="58"/>
      <c r="I9" s="59"/>
    </row>
    <row r="10" ht="27.75" customHeight="1" spans="1:9">
      <c r="A10" s="58"/>
      <c r="B10" s="59"/>
      <c r="C10" s="64"/>
      <c r="D10" s="64"/>
      <c r="E10" s="55"/>
      <c r="F10" s="60"/>
      <c r="G10" s="55"/>
      <c r="H10" s="58"/>
      <c r="I10" s="59"/>
    </row>
    <row r="11" ht="27.75" customHeight="1" spans="1:9">
      <c r="A11" s="59"/>
      <c r="B11" s="55"/>
      <c r="C11" s="65"/>
      <c r="D11" s="65"/>
      <c r="E11" s="65"/>
      <c r="F11" s="57"/>
      <c r="G11" s="55"/>
      <c r="H11" s="55"/>
      <c r="I11" s="55"/>
    </row>
    <row r="12" ht="27.75" customHeight="1" spans="1:9">
      <c r="A12" s="59"/>
      <c r="B12" s="55"/>
      <c r="C12" s="65"/>
      <c r="D12" s="65"/>
      <c r="E12" s="65"/>
      <c r="F12" s="57"/>
      <c r="G12" s="55"/>
      <c r="H12" s="55"/>
      <c r="I12" s="55"/>
    </row>
    <row r="13" ht="27.75" customHeight="1" spans="1:9">
      <c r="A13" s="59"/>
      <c r="B13" s="55"/>
      <c r="C13" s="65"/>
      <c r="D13" s="65"/>
      <c r="E13" s="65"/>
      <c r="F13" s="57"/>
      <c r="G13" s="55"/>
      <c r="H13" s="55"/>
      <c r="I13" s="55"/>
    </row>
    <row r="14" ht="27.75" customHeight="1" spans="1:9">
      <c r="A14" s="59"/>
      <c r="B14" s="55"/>
      <c r="C14" s="65"/>
      <c r="D14" s="65"/>
      <c r="E14" s="65"/>
      <c r="F14" s="57"/>
      <c r="G14" s="55"/>
      <c r="H14" s="55"/>
      <c r="I14" s="55"/>
    </row>
    <row r="15" ht="27.75" customHeight="1" spans="1:9">
      <c r="A15" s="59"/>
      <c r="B15" s="55"/>
      <c r="C15" s="65"/>
      <c r="D15" s="65"/>
      <c r="E15" s="65"/>
      <c r="F15" s="57"/>
      <c r="G15" s="55"/>
      <c r="H15" s="55"/>
      <c r="I15" s="55"/>
    </row>
    <row r="16" ht="27.75" customHeight="1" spans="1:9">
      <c r="A16" s="59"/>
      <c r="B16" s="55"/>
      <c r="C16" s="65"/>
      <c r="D16" s="65"/>
      <c r="E16" s="65"/>
      <c r="F16" s="57"/>
      <c r="G16" s="55"/>
      <c r="H16" s="55"/>
      <c r="I16" s="55"/>
    </row>
    <row r="17" ht="27.75" customHeight="1" spans="1:9">
      <c r="A17" s="59"/>
      <c r="B17" s="55"/>
      <c r="C17" s="65"/>
      <c r="D17" s="65"/>
      <c r="E17" s="65"/>
      <c r="F17" s="57"/>
      <c r="G17" s="55"/>
      <c r="H17" s="55"/>
      <c r="I17" s="55"/>
    </row>
    <row r="18" ht="27.75" customHeight="1" spans="1:9">
      <c r="A18" s="59"/>
      <c r="B18" s="55"/>
      <c r="C18" s="65"/>
      <c r="D18" s="65"/>
      <c r="E18" s="65"/>
      <c r="F18" s="57"/>
      <c r="G18" s="55"/>
      <c r="H18" s="55"/>
      <c r="I18" s="55"/>
    </row>
  </sheetData>
  <mergeCells count="9">
    <mergeCell ref="A2:I2"/>
    <mergeCell ref="H3:I3"/>
    <mergeCell ref="A4:A5"/>
    <mergeCell ref="B4:B5"/>
    <mergeCell ref="C4:C5"/>
    <mergeCell ref="F4:F5"/>
    <mergeCell ref="G4:G5"/>
    <mergeCell ref="H4:H5"/>
    <mergeCell ref="I4:I5"/>
  </mergeCells>
  <pageMargins left="0.708333333333333" right="0.708333333333333" top="0.747916666666667" bottom="0.747916666666667" header="0.314583333333333" footer="0.314583333333333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H10" sqref="H10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204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205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206</v>
      </c>
      <c r="B4" s="31" t="s">
        <v>207</v>
      </c>
      <c r="C4" s="31" t="s">
        <v>208</v>
      </c>
      <c r="D4" s="31" t="s">
        <v>209</v>
      </c>
      <c r="E4" s="8" t="s">
        <v>210</v>
      </c>
      <c r="F4" s="8"/>
      <c r="G4" s="8"/>
      <c r="H4" s="8"/>
      <c r="I4" s="8"/>
      <c r="J4" s="8"/>
      <c r="K4" s="8"/>
      <c r="L4" s="8"/>
      <c r="M4" s="8"/>
      <c r="N4" s="40" t="s">
        <v>211</v>
      </c>
    </row>
    <row r="5" ht="37.5" customHeight="1" spans="1:14">
      <c r="A5" s="9"/>
      <c r="B5" s="31"/>
      <c r="C5" s="31"/>
      <c r="D5" s="31"/>
      <c r="E5" s="10" t="s">
        <v>212</v>
      </c>
      <c r="F5" s="8" t="s">
        <v>45</v>
      </c>
      <c r="G5" s="8"/>
      <c r="H5" s="8"/>
      <c r="I5" s="8"/>
      <c r="J5" s="41"/>
      <c r="K5" s="41"/>
      <c r="L5" s="23" t="s">
        <v>213</v>
      </c>
      <c r="M5" s="23" t="s">
        <v>214</v>
      </c>
      <c r="N5" s="42"/>
    </row>
    <row r="6" ht="78.75" customHeight="1" spans="1:14">
      <c r="A6" s="13"/>
      <c r="B6" s="31"/>
      <c r="C6" s="31"/>
      <c r="D6" s="31"/>
      <c r="E6" s="10"/>
      <c r="F6" s="14" t="s">
        <v>215</v>
      </c>
      <c r="G6" s="10" t="s">
        <v>216</v>
      </c>
      <c r="H6" s="10" t="s">
        <v>217</v>
      </c>
      <c r="I6" s="10" t="s">
        <v>218</v>
      </c>
      <c r="J6" s="10" t="s">
        <v>219</v>
      </c>
      <c r="K6" s="24" t="s">
        <v>220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221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N7" sqref="N7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222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223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224</v>
      </c>
      <c r="B4" s="7" t="s">
        <v>225</v>
      </c>
      <c r="C4" s="8" t="s">
        <v>210</v>
      </c>
      <c r="D4" s="8"/>
      <c r="E4" s="8"/>
      <c r="F4" s="8"/>
      <c r="G4" s="8"/>
      <c r="H4" s="8"/>
      <c r="I4" s="8"/>
      <c r="J4" s="8"/>
      <c r="K4" s="8"/>
      <c r="L4" s="7" t="s">
        <v>109</v>
      </c>
    </row>
    <row r="5" ht="25.5" customHeight="1" spans="1:12">
      <c r="A5" s="9"/>
      <c r="B5" s="9"/>
      <c r="C5" s="10" t="s">
        <v>212</v>
      </c>
      <c r="D5" s="11" t="s">
        <v>226</v>
      </c>
      <c r="E5" s="12"/>
      <c r="F5" s="12"/>
      <c r="G5" s="12"/>
      <c r="H5" s="12"/>
      <c r="I5" s="22"/>
      <c r="J5" s="23" t="s">
        <v>213</v>
      </c>
      <c r="K5" s="23" t="s">
        <v>214</v>
      </c>
      <c r="L5" s="9"/>
    </row>
    <row r="6" ht="81" customHeight="1" spans="1:12">
      <c r="A6" s="13"/>
      <c r="B6" s="13"/>
      <c r="C6" s="10"/>
      <c r="D6" s="14" t="s">
        <v>215</v>
      </c>
      <c r="E6" s="10" t="s">
        <v>216</v>
      </c>
      <c r="F6" s="10" t="s">
        <v>217</v>
      </c>
      <c r="G6" s="10" t="s">
        <v>218</v>
      </c>
      <c r="H6" s="10" t="s">
        <v>219</v>
      </c>
      <c r="I6" s="24" t="s">
        <v>227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228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1、2019年部门收支总表</vt:lpstr>
      <vt:lpstr>2、2019年部门收入总表</vt:lpstr>
      <vt:lpstr>3、2019年部门支出总表</vt:lpstr>
      <vt:lpstr>4、2019年财政拨款收支总表</vt:lpstr>
      <vt:lpstr>5、2019年一般公共预算支出表</vt:lpstr>
      <vt:lpstr>6、2019年一般公共预算基本支出经济科目表</vt:lpstr>
      <vt:lpstr>7、2019年一般公共预算“三公”经费支出表</vt:lpstr>
      <vt:lpstr>8、2019年政府性基金预算支出表</vt:lpstr>
      <vt:lpstr>9、2019年一般公共预算重点项目绩效目标表</vt:lpstr>
      <vt:lpstr>10、2019年政府采购预算表</vt:lpstr>
      <vt:lpstr>11、2019年政府购买服务支出预算表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dcterms:created xsi:type="dcterms:W3CDTF">1996-12-17T01:32:00Z</dcterms:created>
  <cp:lastPrinted>2019-03-08T08:00:00Z</cp:lastPrinted>
  <dcterms:modified xsi:type="dcterms:W3CDTF">2019-03-28T07:47:55Z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2052-10.1.0.6749</vt:lpwstr>
  </property>
</Properties>
</file>