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1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<sst xmlns="http://schemas.openxmlformats.org/spreadsheetml/2006/main" count="311" uniqueCount="181">
  <si>
    <t>表1</t>
  </si>
  <si>
    <t>中共孝义市委组织部2019年部门收支总表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</si>
  <si>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</si>
  <si>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</si>
  <si>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</si>
  <si>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</si>
  <si>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</si>
  <si>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</si>
  <si>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</si>
  <si>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</si>
  <si>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</si>
  <si>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</si>
  <si>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</si>
  <si>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</si>
  <si>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</si>
  <si>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</si>
  <si>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</si>
  <si>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</si>
  <si>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</si>
  <si>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</si>
  <si>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</si>
  <si>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</si>
  <si>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</si>
  <si>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</si>
  <si>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</si>
  <si>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</si>
  <si>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</si>
  <si>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</si>
  <si>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</si>
  <si>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</si>
  <si>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</si>
  <si>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</si>
  <si>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</si>
  <si>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</si>
  <si>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</si>
  <si>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</si>
  <si>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</si>
  <si>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</si>
  <si>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中共孝义市委组织部2019年部门收入总表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</si>
  <si>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</si>
  <si>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</si>
  <si>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</si>
  <si>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</si>
  <si>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</si>
  <si>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</si>
  <si>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</si>
  <si>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</si>
  <si>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</si>
  <si>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</si>
  <si>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</si>
  <si>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</si>
  <si>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>社会保障和就业支出</t>
  </si>
  <si>
    <t xml:space="preserve">  机关事业单位离退休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</si>
  <si>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</si>
  <si>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</si>
  <si>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</si>
  <si>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</si>
  <si>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</si>
  <si>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</si>
  <si>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</si>
  <si>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</si>
  <si>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</si>
  <si>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</si>
  <si>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合计</t>
  </si>
  <si>
    <t>表3</t>
  </si>
  <si>
    <t>中共孝义市委组织部2019年部门支出总表</t>
  </si>
  <si>
    <t>基本支出</t>
  </si>
  <si>
    <t>项目支出</t>
  </si>
  <si>
    <t>表4</t>
  </si>
  <si>
    <t>中共孝义市委组织部2019年财政拨款收支总表</t>
  </si>
  <si>
    <t>小计</t>
  </si>
  <si>
    <t>政府性基金预算</t>
  </si>
  <si>
    <t>表5</t>
  </si>
  <si>
    <t>中共孝义市委组织部2019年一般公共预算支出表</t>
  </si>
  <si>
    <t>2018年预算数</t>
  </si>
  <si>
    <t>2019年预算数</t>
  </si>
  <si>
    <t>2019年预算数比2018年预算数增减%</t>
  </si>
  <si>
    <t>表6</t>
  </si>
  <si>
    <t>中共孝义市委组织部
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</si>
  <si>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</si>
  <si>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</si>
  <si>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</si>
  <si>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</si>
  <si>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</si>
  <si>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</si>
  <si>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</si>
  <si>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</si>
  <si>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</si>
  <si>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</si>
  <si>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</si>
  <si>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</si>
  <si>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</si>
  <si>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</si>
  <si>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</si>
  <si>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</si>
  <si>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</si>
  <si>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</si>
  <si>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</si>
  <si>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</si>
  <si>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</si>
  <si>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</si>
  <si>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</si>
  <si>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</si>
  <si>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</si>
  <si>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</si>
  <si>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</si>
  <si>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</si>
  <si>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</si>
  <si>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</si>
  <si>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</si>
  <si>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</si>
  <si>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</si>
  <si>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</si>
  <si>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</si>
  <si>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</si>
  <si>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</si>
  <si>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</si>
  <si>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</si>
  <si>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</si>
  <si>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</si>
  <si>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</si>
  <si>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</si>
  <si>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</si>
  <si>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</si>
  <si>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</si>
  <si>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</si>
  <si>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</si>
  <si>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</si>
  <si>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</si>
  <si>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</si>
  <si>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</si>
  <si>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</si>
  <si>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</si>
  <si>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中共孝义市委组织部2019年一般公共预算“三公”经费支出情况统计表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</si>
  <si>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</si>
  <si>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</si>
  <si>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</si>
  <si>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</si>
  <si>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</si>
  <si>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</si>
  <si>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</si>
  <si>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</si>
  <si>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中共孝义市委组织部2019年政府性基金预算支出表</t>
  </si>
  <si>
    <t>2019年预算比2018年预算数增减</t>
  </si>
  <si>
    <t>表9</t>
  </si>
  <si>
    <t>中共孝义市委组织部2019年一般公共预算重点项目绩效目标表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</si>
  <si>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</si>
  <si>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</si>
  <si>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</si>
  <si>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</si>
  <si>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</si>
  <si>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</si>
  <si>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</si>
  <si>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</si>
  <si>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</si>
  <si>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</si>
  <si>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</si>
  <si>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中共孝义市委组织部2019年政府采购预算表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</si>
  <si>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</si>
  <si>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</si>
  <si>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</si>
  <si>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</si>
  <si>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</si>
  <si>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</si>
  <si>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</si>
  <si>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</si>
  <si>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</si>
  <si>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</si>
  <si>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</si>
  <si>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</si>
  <si>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</si>
  <si>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</si>
  <si>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</si>
  <si>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</si>
  <si>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</si>
  <si>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中共孝义市委组织部2019年政府购买服务支出预算表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</si>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</sst>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0.00;[Red]0.00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9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27" fillId="27" borderId="1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Protection="0"/>
  </cellStyleXfs>
  <cellXfs count="12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49" fontId="0" fillId="0" borderId="2" xfId="0" applyNumberFormat="1" applyFont="1" applyBorder="1" applyAlignment="1">
      <alignment horizontal="left" vertical="center" wrapText="1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6" xfId="0" applyNumberFormat="1" applyFont="1" applyBorder="1" applyAlignment="1">
      <alignment horizontal="left" vertical="center" wrapText="1"/>
    </xf>
    <xf numFmtId="179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C8" sqref="C8"/>
    </sheetView>
  </sheetViews>
  <sheetFormatPr defaultColWidth="6.875" defaultRowHeight="10.8" outlineLevelCol="7"/>
  <cols>
    <col min="1" max="1" width="33" style="61" customWidth="1"/>
    <col min="2" max="4" width="9.25" style="61" customWidth="1"/>
    <col min="5" max="5" width="34.125" style="61" customWidth="1"/>
    <col min="6" max="6" width="10.25" style="61" customWidth="1"/>
    <col min="7" max="7" width="12.1" style="61" customWidth="1"/>
    <col min="8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08"/>
      <c r="B4" s="108"/>
      <c r="C4" s="108"/>
      <c r="D4" s="108"/>
      <c r="E4" s="108"/>
      <c r="F4" s="108"/>
      <c r="G4" s="108"/>
      <c r="H4" s="79" t="s">
        <v>2</v>
      </c>
    </row>
    <row r="5" ht="24" customHeight="1" spans="1:8">
      <c r="A5" s="127" t="s">
        <v>3</v>
      </c>
      <c r="B5" s="64"/>
      <c r="C5" s="64"/>
      <c r="D5" s="64"/>
      <c r="E5" s="127" t="s">
        <v>4</v>
      </c>
      <c r="F5" s="64"/>
      <c r="G5" s="64"/>
      <c r="H5" s="64"/>
    </row>
    <row r="6" ht="24" customHeight="1" spans="1:8">
      <c r="A6" s="128" t="s">
        <v>5</v>
      </c>
      <c r="B6" s="112" t="s">
        <v>6</v>
      </c>
      <c r="C6" s="123"/>
      <c r="D6" s="113"/>
      <c r="E6" s="120" t="s">
        <v>7</v>
      </c>
      <c r="F6" s="112" t="s">
        <v>6</v>
      </c>
      <c r="G6" s="123"/>
      <c r="H6" s="113"/>
    </row>
    <row r="7" ht="48.75" customHeight="1" spans="1:8">
      <c r="A7" s="115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68" t="s">
        <v>11</v>
      </c>
      <c r="B8" s="68">
        <v>575.89</v>
      </c>
      <c r="C8" s="68">
        <v>650.83</v>
      </c>
      <c r="D8" s="73">
        <v>13.01</v>
      </c>
      <c r="E8" s="66" t="s">
        <v>12</v>
      </c>
      <c r="F8" s="109">
        <v>509.83</v>
      </c>
      <c r="G8" s="109">
        <v>563.94</v>
      </c>
      <c r="H8" s="82">
        <f>(G8-F8)/F8%</f>
        <v>10.613341702136</v>
      </c>
    </row>
    <row r="9" ht="24" customHeight="1" spans="1:8">
      <c r="A9" s="68" t="s">
        <v>13</v>
      </c>
      <c r="B9" s="68"/>
      <c r="C9" s="68"/>
      <c r="D9" s="73"/>
      <c r="E9" s="66" t="s">
        <v>14</v>
      </c>
      <c r="F9" s="109"/>
      <c r="G9" s="109">
        <v>0</v>
      </c>
      <c r="H9" s="82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109"/>
      <c r="G10" s="109">
        <v>0</v>
      </c>
      <c r="H10" s="82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110"/>
      <c r="G11" s="110">
        <v>0</v>
      </c>
      <c r="H11" s="82"/>
    </row>
    <row r="12" ht="24" customHeight="1" spans="1:8">
      <c r="A12" s="68"/>
      <c r="B12" s="68"/>
      <c r="C12" s="68"/>
      <c r="D12" s="68"/>
      <c r="E12" s="66" t="s">
        <v>19</v>
      </c>
      <c r="F12" s="109"/>
      <c r="G12" s="109">
        <v>0</v>
      </c>
      <c r="H12" s="82"/>
    </row>
    <row r="13" ht="24" customHeight="1" spans="1:8">
      <c r="A13" s="68"/>
      <c r="B13" s="68"/>
      <c r="C13" s="68"/>
      <c r="D13" s="68"/>
      <c r="E13" s="66" t="s">
        <v>20</v>
      </c>
      <c r="F13" s="109"/>
      <c r="G13" s="109">
        <v>0</v>
      </c>
      <c r="H13" s="82"/>
    </row>
    <row r="14" ht="24" customHeight="1" spans="1:8">
      <c r="A14" s="68"/>
      <c r="B14" s="68"/>
      <c r="C14" s="68"/>
      <c r="D14" s="68"/>
      <c r="E14" s="68" t="s">
        <v>21</v>
      </c>
      <c r="F14" s="110"/>
      <c r="G14" s="110">
        <v>0</v>
      </c>
      <c r="H14" s="82"/>
    </row>
    <row r="15" ht="24" customHeight="1" spans="1:8">
      <c r="A15" s="68"/>
      <c r="B15" s="68"/>
      <c r="C15" s="68"/>
      <c r="D15" s="68"/>
      <c r="E15" s="68" t="s">
        <v>22</v>
      </c>
      <c r="F15" s="124">
        <v>47.76</v>
      </c>
      <c r="G15" s="124">
        <v>51.21</v>
      </c>
      <c r="H15" s="82">
        <f>(G15-F15)/F15%</f>
        <v>7.22361809045227</v>
      </c>
    </row>
    <row r="16" ht="24" customHeight="1" spans="1:8">
      <c r="A16" s="68"/>
      <c r="B16" s="68"/>
      <c r="C16" s="68"/>
      <c r="D16" s="68"/>
      <c r="E16" s="66" t="s">
        <v>23</v>
      </c>
      <c r="F16" s="125"/>
      <c r="G16" s="125">
        <v>17.57</v>
      </c>
      <c r="H16" s="82"/>
    </row>
    <row r="17" ht="24" customHeight="1" spans="1:8">
      <c r="A17" s="68"/>
      <c r="B17" s="68"/>
      <c r="C17" s="68"/>
      <c r="D17" s="68"/>
      <c r="E17" s="66" t="s">
        <v>24</v>
      </c>
      <c r="F17" s="125"/>
      <c r="G17" s="125">
        <v>0</v>
      </c>
      <c r="H17" s="82"/>
    </row>
    <row r="18" ht="24" customHeight="1" spans="1:8">
      <c r="A18" s="68"/>
      <c r="B18" s="68"/>
      <c r="C18" s="68"/>
      <c r="D18" s="68"/>
      <c r="E18" s="68" t="s">
        <v>25</v>
      </c>
      <c r="F18" s="124"/>
      <c r="G18" s="124">
        <v>0</v>
      </c>
      <c r="H18" s="82"/>
    </row>
    <row r="19" ht="24" customHeight="1" spans="1:8">
      <c r="A19" s="68"/>
      <c r="B19" s="68"/>
      <c r="C19" s="68"/>
      <c r="D19" s="68"/>
      <c r="E19" s="68" t="s">
        <v>26</v>
      </c>
      <c r="F19" s="110"/>
      <c r="G19" s="110">
        <v>0</v>
      </c>
      <c r="H19" s="82"/>
    </row>
    <row r="20" ht="24" customHeight="1" spans="1:8">
      <c r="A20" s="68"/>
      <c r="B20" s="68"/>
      <c r="C20" s="68"/>
      <c r="D20" s="68"/>
      <c r="E20" s="68" t="s">
        <v>27</v>
      </c>
      <c r="F20" s="110"/>
      <c r="G20" s="110">
        <v>0</v>
      </c>
      <c r="H20" s="82"/>
    </row>
    <row r="21" ht="24" customHeight="1" spans="1:8">
      <c r="A21" s="68"/>
      <c r="B21" s="68"/>
      <c r="C21" s="68"/>
      <c r="D21" s="68"/>
      <c r="E21" s="68" t="s">
        <v>28</v>
      </c>
      <c r="F21" s="110"/>
      <c r="G21" s="110">
        <v>0</v>
      </c>
      <c r="H21" s="82"/>
    </row>
    <row r="22" ht="24" customHeight="1" spans="1:8">
      <c r="A22" s="68"/>
      <c r="B22" s="68"/>
      <c r="C22" s="68"/>
      <c r="D22" s="68"/>
      <c r="E22" s="68" t="s">
        <v>29</v>
      </c>
      <c r="F22" s="110"/>
      <c r="G22" s="110">
        <v>0</v>
      </c>
      <c r="H22" s="82"/>
    </row>
    <row r="23" ht="24" customHeight="1" spans="1:8">
      <c r="A23" s="68"/>
      <c r="B23" s="68"/>
      <c r="C23" s="68"/>
      <c r="D23" s="68"/>
      <c r="E23" s="68" t="s">
        <v>30</v>
      </c>
      <c r="F23" s="110"/>
      <c r="G23" s="110">
        <v>0</v>
      </c>
      <c r="H23" s="82"/>
    </row>
    <row r="24" ht="24" customHeight="1" spans="1:8">
      <c r="A24" s="68"/>
      <c r="B24" s="68"/>
      <c r="C24" s="68"/>
      <c r="D24" s="68"/>
      <c r="E24" s="68" t="s">
        <v>31</v>
      </c>
      <c r="F24" s="110"/>
      <c r="G24" s="110">
        <v>0</v>
      </c>
      <c r="H24" s="82"/>
    </row>
    <row r="25" ht="24" customHeight="1" spans="1:8">
      <c r="A25" s="68"/>
      <c r="B25" s="68"/>
      <c r="C25" s="68"/>
      <c r="D25" s="68"/>
      <c r="E25" s="68" t="s">
        <v>32</v>
      </c>
      <c r="F25" s="110">
        <v>18.3</v>
      </c>
      <c r="G25" s="110">
        <v>18.11</v>
      </c>
      <c r="H25" s="82">
        <f>(G25-F25)/F25%</f>
        <v>-1.03825136612023</v>
      </c>
    </row>
    <row r="26" ht="24" customHeight="1" spans="1:8">
      <c r="A26" s="68"/>
      <c r="B26" s="68"/>
      <c r="C26" s="68"/>
      <c r="D26" s="68"/>
      <c r="E26" s="68" t="s">
        <v>33</v>
      </c>
      <c r="F26" s="110"/>
      <c r="G26" s="110"/>
      <c r="H26" s="82"/>
    </row>
    <row r="27" ht="24" customHeight="1" spans="1:8">
      <c r="A27" s="68"/>
      <c r="B27" s="68"/>
      <c r="C27" s="68"/>
      <c r="D27" s="68"/>
      <c r="E27" s="68" t="s">
        <v>34</v>
      </c>
      <c r="F27" s="110"/>
      <c r="G27" s="110"/>
      <c r="H27" s="82"/>
    </row>
    <row r="28" ht="24" customHeight="1" spans="1:8">
      <c r="A28" s="68"/>
      <c r="B28" s="68"/>
      <c r="C28" s="68"/>
      <c r="D28" s="68"/>
      <c r="E28" s="95"/>
      <c r="F28" s="95"/>
      <c r="G28" s="95"/>
      <c r="H28" s="82"/>
    </row>
    <row r="29" ht="24" customHeight="1" spans="1:8">
      <c r="A29" s="64" t="s">
        <v>35</v>
      </c>
      <c r="B29" s="64">
        <f>SUM(B8:B28)</f>
        <v>575.89</v>
      </c>
      <c r="C29" s="64">
        <f>SUM(C8:C28)</f>
        <v>650.83</v>
      </c>
      <c r="D29" s="64">
        <f>SUM(D8:D28)</f>
        <v>13.01</v>
      </c>
      <c r="E29" s="64" t="s">
        <v>36</v>
      </c>
      <c r="F29" s="64">
        <f>SUM(F8:F28)</f>
        <v>575.89</v>
      </c>
      <c r="G29" s="126">
        <f>SUM(G8:G28)</f>
        <v>650.83</v>
      </c>
      <c r="H29" s="82">
        <f>(G29-F29)/F29%</f>
        <v>13.0129017694352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4" workbookViewId="0">
      <selection activeCell="B12" sqref="B12"/>
    </sheetView>
  </sheetViews>
  <sheetFormatPr defaultColWidth="6.875" defaultRowHeight="10.8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4" t="s">
        <v>37</v>
      </c>
      <c r="B1" s="45"/>
      <c r="C1" s="45"/>
      <c r="D1" s="71"/>
      <c r="E1" s="71"/>
      <c r="F1" s="71"/>
      <c r="G1" s="71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1" t="s">
        <v>2</v>
      </c>
    </row>
    <row r="4" ht="26.25" customHeight="1" spans="1:7">
      <c r="A4" s="64" t="s">
        <v>39</v>
      </c>
      <c r="B4" s="64"/>
      <c r="C4" s="120" t="s">
        <v>35</v>
      </c>
      <c r="D4" s="121" t="s">
        <v>40</v>
      </c>
      <c r="E4" s="121" t="s">
        <v>41</v>
      </c>
      <c r="F4" s="121" t="s">
        <v>42</v>
      </c>
      <c r="G4" s="120" t="s">
        <v>43</v>
      </c>
    </row>
    <row r="5" s="60" customFormat="1" ht="47.25" customHeight="1" spans="1:7">
      <c r="A5" s="64" t="s">
        <v>44</v>
      </c>
      <c r="B5" s="64" t="s">
        <v>45</v>
      </c>
      <c r="C5" s="122"/>
      <c r="D5" s="121"/>
      <c r="E5" s="121"/>
      <c r="F5" s="121"/>
      <c r="G5" s="122"/>
    </row>
    <row r="6" s="60" customFormat="1" ht="25.5" customHeight="1" spans="1:7">
      <c r="A6" s="101">
        <v>201</v>
      </c>
      <c r="B6" s="100" t="s">
        <v>46</v>
      </c>
      <c r="C6" s="109">
        <v>563.94</v>
      </c>
      <c r="D6" s="82">
        <v>563.94</v>
      </c>
      <c r="E6" s="82"/>
      <c r="F6" s="82"/>
      <c r="G6" s="82"/>
    </row>
    <row r="7" s="60" customFormat="1" ht="25.5" customHeight="1" spans="1:7">
      <c r="A7" s="101">
        <v>20132</v>
      </c>
      <c r="B7" s="116" t="s">
        <v>47</v>
      </c>
      <c r="C7" s="109">
        <v>563.94</v>
      </c>
      <c r="D7" s="82">
        <v>563.94</v>
      </c>
      <c r="E7" s="82"/>
      <c r="F7" s="82"/>
      <c r="G7" s="82"/>
    </row>
    <row r="8" s="60" customFormat="1" ht="25.5" customHeight="1" spans="1:7">
      <c r="A8" s="101">
        <v>2013201</v>
      </c>
      <c r="B8" s="116" t="s">
        <v>48</v>
      </c>
      <c r="C8" s="109">
        <v>281.96</v>
      </c>
      <c r="D8" s="82">
        <v>281.96</v>
      </c>
      <c r="E8" s="82"/>
      <c r="F8" s="82"/>
      <c r="G8" s="82"/>
    </row>
    <row r="9" s="60" customFormat="1" ht="25.5" customHeight="1" spans="1:7">
      <c r="A9" s="101">
        <v>2013250</v>
      </c>
      <c r="B9" s="116" t="s">
        <v>49</v>
      </c>
      <c r="C9" s="109">
        <v>251.16</v>
      </c>
      <c r="D9" s="82">
        <v>251.16</v>
      </c>
      <c r="E9" s="82"/>
      <c r="F9" s="82"/>
      <c r="G9" s="82"/>
    </row>
    <row r="10" customFormat="1" ht="25.5" customHeight="1" spans="1:7">
      <c r="A10" s="101">
        <v>2013299</v>
      </c>
      <c r="B10" s="100" t="s">
        <v>50</v>
      </c>
      <c r="C10" s="109">
        <v>30.82</v>
      </c>
      <c r="D10" s="82">
        <v>30.82</v>
      </c>
      <c r="E10" s="82"/>
      <c r="F10" s="110"/>
      <c r="G10" s="110"/>
    </row>
    <row r="11" customFormat="1" ht="25.5" customHeight="1" spans="1:7">
      <c r="A11" s="101">
        <v>208</v>
      </c>
      <c r="B11" s="100" t="s">
        <v>51</v>
      </c>
      <c r="C11" s="109">
        <v>51.21</v>
      </c>
      <c r="D11" s="82">
        <v>51.21</v>
      </c>
      <c r="E11" s="82"/>
      <c r="F11" s="110"/>
      <c r="G11" s="110"/>
    </row>
    <row r="12" customFormat="1" ht="25.5" customHeight="1" spans="1:7">
      <c r="A12" s="101">
        <v>20805</v>
      </c>
      <c r="B12" s="100" t="s">
        <v>52</v>
      </c>
      <c r="C12" s="109">
        <v>51.21</v>
      </c>
      <c r="D12" s="82">
        <v>51.21</v>
      </c>
      <c r="E12" s="82"/>
      <c r="F12" s="110"/>
      <c r="G12" s="110"/>
    </row>
    <row r="13" customFormat="1" ht="30" customHeight="1" spans="1:7">
      <c r="A13" s="101">
        <v>2080505</v>
      </c>
      <c r="B13" s="100" t="s">
        <v>53</v>
      </c>
      <c r="C13" s="109">
        <v>45.27</v>
      </c>
      <c r="D13" s="82">
        <v>45.27</v>
      </c>
      <c r="E13" s="82"/>
      <c r="F13" s="110"/>
      <c r="G13" s="110"/>
    </row>
    <row r="14" customFormat="1" ht="30" customHeight="1" spans="1:7">
      <c r="A14" s="101">
        <v>2080506</v>
      </c>
      <c r="B14" s="100" t="s">
        <v>54</v>
      </c>
      <c r="C14" s="109">
        <v>5.94</v>
      </c>
      <c r="D14" s="82">
        <v>5.94</v>
      </c>
      <c r="E14" s="82"/>
      <c r="F14" s="110"/>
      <c r="G14" s="110"/>
    </row>
    <row r="15" customFormat="1" ht="25.5" customHeight="1" spans="1:7">
      <c r="A15" s="101">
        <v>210</v>
      </c>
      <c r="B15" s="100" t="s">
        <v>55</v>
      </c>
      <c r="C15" s="109">
        <v>17.57</v>
      </c>
      <c r="D15" s="82">
        <v>17.57</v>
      </c>
      <c r="E15" s="82"/>
      <c r="F15" s="110"/>
      <c r="G15" s="110"/>
    </row>
    <row r="16" customFormat="1" ht="25.5" customHeight="1" spans="1:7">
      <c r="A16" s="101">
        <v>21011</v>
      </c>
      <c r="B16" s="100" t="s">
        <v>56</v>
      </c>
      <c r="C16" s="109">
        <v>17.57</v>
      </c>
      <c r="D16" s="82">
        <v>17.57</v>
      </c>
      <c r="E16" s="82"/>
      <c r="F16" s="110"/>
      <c r="G16" s="110"/>
    </row>
    <row r="17" customFormat="1" ht="25.5" customHeight="1" spans="1:7">
      <c r="A17" s="101">
        <v>2101101</v>
      </c>
      <c r="B17" s="100" t="s">
        <v>57</v>
      </c>
      <c r="C17" s="109">
        <v>7.99</v>
      </c>
      <c r="D17" s="82">
        <v>7.99</v>
      </c>
      <c r="E17" s="82"/>
      <c r="F17" s="110"/>
      <c r="G17" s="110"/>
    </row>
    <row r="18" customFormat="1" ht="25.5" customHeight="1" spans="1:7">
      <c r="A18" s="101">
        <v>2101102</v>
      </c>
      <c r="B18" s="100" t="s">
        <v>58</v>
      </c>
      <c r="C18" s="109">
        <v>5.6</v>
      </c>
      <c r="D18" s="82">
        <v>5.6</v>
      </c>
      <c r="E18" s="82"/>
      <c r="F18" s="110"/>
      <c r="G18" s="110"/>
    </row>
    <row r="19" customFormat="1" ht="25.5" customHeight="1" spans="1:7">
      <c r="A19" s="101">
        <v>2101103</v>
      </c>
      <c r="B19" s="100" t="s">
        <v>59</v>
      </c>
      <c r="C19" s="109">
        <v>3.99</v>
      </c>
      <c r="D19" s="82">
        <v>3.99</v>
      </c>
      <c r="E19" s="82"/>
      <c r="F19" s="110"/>
      <c r="G19" s="110"/>
    </row>
    <row r="20" customFormat="1" ht="25.5" customHeight="1" spans="1:7">
      <c r="A20" s="101">
        <v>221</v>
      </c>
      <c r="B20" s="100" t="s">
        <v>60</v>
      </c>
      <c r="C20" s="109">
        <v>18.11</v>
      </c>
      <c r="D20" s="82">
        <v>18.11</v>
      </c>
      <c r="E20" s="82"/>
      <c r="F20" s="110"/>
      <c r="G20" s="110"/>
    </row>
    <row r="21" customFormat="1" ht="25.5" customHeight="1" spans="1:7">
      <c r="A21" s="101">
        <v>22102</v>
      </c>
      <c r="B21" s="100" t="s">
        <v>61</v>
      </c>
      <c r="C21" s="109">
        <v>18.11</v>
      </c>
      <c r="D21" s="82">
        <v>18.11</v>
      </c>
      <c r="E21" s="82"/>
      <c r="F21" s="110"/>
      <c r="G21" s="110"/>
    </row>
    <row r="22" customFormat="1" ht="25.5" customHeight="1" spans="1:7">
      <c r="A22" s="101">
        <v>2210201</v>
      </c>
      <c r="B22" s="100" t="s">
        <v>62</v>
      </c>
      <c r="C22" s="109">
        <v>18.11</v>
      </c>
      <c r="D22" s="82">
        <v>18.11</v>
      </c>
      <c r="E22" s="82"/>
      <c r="F22" s="110"/>
      <c r="G22" s="110"/>
    </row>
    <row r="23" ht="25.5" customHeight="1" spans="1:7">
      <c r="A23" s="69" t="s">
        <v>63</v>
      </c>
      <c r="B23" s="70"/>
      <c r="C23" s="109">
        <v>650.83</v>
      </c>
      <c r="D23" s="82">
        <v>650.83</v>
      </c>
      <c r="E23" s="82"/>
      <c r="F23" s="110"/>
      <c r="G23" s="110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topLeftCell="A13" workbookViewId="0">
      <selection activeCell="B11" sqref="B11"/>
    </sheetView>
  </sheetViews>
  <sheetFormatPr defaultColWidth="6.875" defaultRowHeight="10.8" outlineLevelCol="7"/>
  <cols>
    <col min="1" max="1" width="19.375" style="61" customWidth="1"/>
    <col min="2" max="2" width="31.625" style="61" customWidth="1"/>
    <col min="3" max="3" width="22.3" style="61" customWidth="1"/>
    <col min="4" max="4" width="21.4" style="61" customWidth="1"/>
    <col min="5" max="5" width="24.125" style="61" customWidth="1"/>
    <col min="6" max="6" width="7.8" style="61"/>
    <col min="7" max="8" width="6.9" style="61"/>
    <col min="9" max="16384" width="6.875" style="61"/>
  </cols>
  <sheetData>
    <row r="1" ht="16.5" customHeight="1" spans="1:5">
      <c r="A1" s="44" t="s">
        <v>64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2" t="s">
        <v>65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1" t="s">
        <v>2</v>
      </c>
    </row>
    <row r="5" ht="26.25" customHeight="1" spans="1:5">
      <c r="A5" s="112" t="s">
        <v>39</v>
      </c>
      <c r="B5" s="113"/>
      <c r="C5" s="114" t="s">
        <v>36</v>
      </c>
      <c r="D5" s="114" t="s">
        <v>66</v>
      </c>
      <c r="E5" s="114" t="s">
        <v>67</v>
      </c>
    </row>
    <row r="6" s="60" customFormat="1" ht="27.75" customHeight="1" spans="1:5">
      <c r="A6" s="64" t="s">
        <v>44</v>
      </c>
      <c r="B6" s="64" t="s">
        <v>45</v>
      </c>
      <c r="C6" s="115"/>
      <c r="D6" s="115"/>
      <c r="E6" s="115"/>
    </row>
    <row r="7" s="60" customFormat="1" ht="30" customHeight="1" spans="1:5">
      <c r="A7" s="101">
        <v>201</v>
      </c>
      <c r="B7" s="100" t="s">
        <v>46</v>
      </c>
      <c r="C7" s="109">
        <v>563.94</v>
      </c>
      <c r="D7" s="82">
        <v>458.5</v>
      </c>
      <c r="E7" s="82">
        <v>105.44</v>
      </c>
    </row>
    <row r="8" s="60" customFormat="1" ht="30" customHeight="1" spans="1:5">
      <c r="A8" s="101">
        <v>20132</v>
      </c>
      <c r="B8" s="116" t="s">
        <v>47</v>
      </c>
      <c r="C8" s="109">
        <v>563.94</v>
      </c>
      <c r="D8" s="82">
        <v>458.5</v>
      </c>
      <c r="E8" s="82">
        <v>105.44</v>
      </c>
    </row>
    <row r="9" s="60" customFormat="1" ht="30" customHeight="1" spans="1:5">
      <c r="A9" s="101">
        <v>2013201</v>
      </c>
      <c r="B9" s="116" t="s">
        <v>48</v>
      </c>
      <c r="C9" s="109">
        <v>281.96</v>
      </c>
      <c r="D9" s="82">
        <v>207.34</v>
      </c>
      <c r="E9" s="82">
        <v>74.62</v>
      </c>
    </row>
    <row r="10" s="60" customFormat="1" ht="30" customHeight="1" spans="1:5">
      <c r="A10" s="101">
        <v>2013250</v>
      </c>
      <c r="B10" s="116" t="s">
        <v>49</v>
      </c>
      <c r="C10" s="109">
        <v>251.16</v>
      </c>
      <c r="D10" s="82">
        <v>251.16</v>
      </c>
      <c r="E10" s="82">
        <v>0</v>
      </c>
    </row>
    <row r="11" s="60" customFormat="1" ht="30" customHeight="1" spans="1:5">
      <c r="A11" s="101">
        <v>2013299</v>
      </c>
      <c r="B11" s="100" t="s">
        <v>50</v>
      </c>
      <c r="C11" s="109">
        <v>30.82</v>
      </c>
      <c r="D11" s="117">
        <v>0</v>
      </c>
      <c r="E11" s="82">
        <v>30.82</v>
      </c>
    </row>
    <row r="12" s="60" customFormat="1" ht="30" customHeight="1" spans="1:5">
      <c r="A12" s="101">
        <v>208</v>
      </c>
      <c r="B12" s="100" t="s">
        <v>51</v>
      </c>
      <c r="C12" s="109">
        <v>51.21</v>
      </c>
      <c r="D12" s="82">
        <v>51.21</v>
      </c>
      <c r="E12" s="82">
        <v>0</v>
      </c>
    </row>
    <row r="13" s="60" customFormat="1" ht="30" customHeight="1" spans="1:5">
      <c r="A13" s="101">
        <v>20805</v>
      </c>
      <c r="B13" s="100" t="s">
        <v>52</v>
      </c>
      <c r="C13" s="109">
        <v>51.21</v>
      </c>
      <c r="D13" s="82">
        <v>51.21</v>
      </c>
      <c r="E13" s="82">
        <v>0</v>
      </c>
    </row>
    <row r="14" s="60" customFormat="1" ht="30" customHeight="1" spans="1:5">
      <c r="A14" s="101">
        <v>2080505</v>
      </c>
      <c r="B14" s="100" t="s">
        <v>53</v>
      </c>
      <c r="C14" s="109">
        <v>45.27</v>
      </c>
      <c r="D14" s="82">
        <v>45.27</v>
      </c>
      <c r="E14" s="82">
        <v>0</v>
      </c>
    </row>
    <row r="15" s="60" customFormat="1" ht="30" customHeight="1" spans="1:5">
      <c r="A15" s="101">
        <v>2080506</v>
      </c>
      <c r="B15" s="100" t="s">
        <v>54</v>
      </c>
      <c r="C15" s="109">
        <v>5.94</v>
      </c>
      <c r="D15" s="82">
        <v>5.94</v>
      </c>
      <c r="E15" s="82">
        <v>0</v>
      </c>
    </row>
    <row r="16" s="60" customFormat="1" ht="30" customHeight="1" spans="1:5">
      <c r="A16" s="101">
        <v>210</v>
      </c>
      <c r="B16" s="100" t="s">
        <v>55</v>
      </c>
      <c r="C16" s="118">
        <v>17.57</v>
      </c>
      <c r="D16" s="84">
        <v>17.57</v>
      </c>
      <c r="E16" s="84">
        <v>0</v>
      </c>
    </row>
    <row r="17" s="60" customFormat="1" ht="30" customHeight="1" spans="1:5">
      <c r="A17" s="101">
        <v>21011</v>
      </c>
      <c r="B17" s="100" t="s">
        <v>56</v>
      </c>
      <c r="C17" s="118">
        <v>17.57</v>
      </c>
      <c r="D17" s="84">
        <v>17.57</v>
      </c>
      <c r="E17" s="84">
        <v>0</v>
      </c>
    </row>
    <row r="18" s="60" customFormat="1" ht="30" customHeight="1" spans="1:5">
      <c r="A18" s="101">
        <v>2101101</v>
      </c>
      <c r="B18" s="100" t="s">
        <v>57</v>
      </c>
      <c r="C18" s="118">
        <v>7.99</v>
      </c>
      <c r="D18" s="84">
        <v>7.99</v>
      </c>
      <c r="E18" s="84">
        <v>0</v>
      </c>
    </row>
    <row r="19" s="60" customFormat="1" ht="30" customHeight="1" spans="1:5">
      <c r="A19" s="101">
        <v>2101102</v>
      </c>
      <c r="B19" s="100" t="s">
        <v>58</v>
      </c>
      <c r="C19" s="118">
        <v>5.6</v>
      </c>
      <c r="D19" s="84">
        <v>5.6</v>
      </c>
      <c r="E19" s="84">
        <v>0</v>
      </c>
    </row>
    <row r="20" s="60" customFormat="1" ht="30" customHeight="1" spans="1:5">
      <c r="A20" s="101">
        <v>2101103</v>
      </c>
      <c r="B20" s="100" t="s">
        <v>59</v>
      </c>
      <c r="C20" s="118">
        <v>3.99</v>
      </c>
      <c r="D20" s="84">
        <v>3.99</v>
      </c>
      <c r="E20" s="84">
        <v>0</v>
      </c>
    </row>
    <row r="21" s="60" customFormat="1" ht="30" customHeight="1" spans="1:5">
      <c r="A21" s="101">
        <v>221</v>
      </c>
      <c r="B21" s="100" t="s">
        <v>60</v>
      </c>
      <c r="C21" s="118">
        <v>18.11</v>
      </c>
      <c r="D21" s="84">
        <v>18.11</v>
      </c>
      <c r="E21" s="84">
        <v>0</v>
      </c>
    </row>
    <row r="22" customFormat="1" ht="30" customHeight="1" spans="1:8">
      <c r="A22" s="101">
        <v>22102</v>
      </c>
      <c r="B22" s="100" t="s">
        <v>61</v>
      </c>
      <c r="C22" s="119">
        <v>18.11</v>
      </c>
      <c r="D22" s="84">
        <v>18.11</v>
      </c>
      <c r="E22" s="84">
        <v>0</v>
      </c>
      <c r="F22" s="60"/>
      <c r="G22" s="60"/>
      <c r="H22" s="60"/>
    </row>
    <row r="23" customFormat="1" ht="30" customHeight="1" spans="1:8">
      <c r="A23" s="101">
        <v>2210201</v>
      </c>
      <c r="B23" s="100" t="s">
        <v>62</v>
      </c>
      <c r="C23" s="110">
        <v>18.11</v>
      </c>
      <c r="D23" s="110">
        <v>18.11</v>
      </c>
      <c r="E23" s="110">
        <v>0</v>
      </c>
      <c r="F23" s="60"/>
      <c r="G23" s="60"/>
      <c r="H23" s="60"/>
    </row>
    <row r="24" ht="30" customHeight="1" spans="1:8">
      <c r="A24" s="69" t="s">
        <v>63</v>
      </c>
      <c r="B24" s="70"/>
      <c r="C24" s="109">
        <v>650.83</v>
      </c>
      <c r="D24" s="110">
        <v>545.39</v>
      </c>
      <c r="E24" s="110">
        <v>105.44</v>
      </c>
      <c r="F24" s="60"/>
      <c r="G24" s="60"/>
      <c r="H24" s="60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5" sqref="E25"/>
    </sheetView>
  </sheetViews>
  <sheetFormatPr defaultColWidth="6.875" defaultRowHeight="10.8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68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7" t="s">
        <v>69</v>
      </c>
      <c r="B3" s="77"/>
      <c r="C3" s="77"/>
      <c r="D3" s="77"/>
      <c r="E3" s="77"/>
      <c r="F3" s="77"/>
    </row>
    <row r="4" ht="14.25" customHeight="1" spans="1:6">
      <c r="A4" s="108"/>
      <c r="B4" s="108"/>
      <c r="C4" s="108"/>
      <c r="D4" s="108"/>
      <c r="E4" s="108"/>
      <c r="F4" s="79" t="s">
        <v>2</v>
      </c>
    </row>
    <row r="5" ht="24" customHeight="1" spans="1:6">
      <c r="A5" s="127" t="s">
        <v>3</v>
      </c>
      <c r="B5" s="64"/>
      <c r="C5" s="127" t="s">
        <v>4</v>
      </c>
      <c r="D5" s="64"/>
      <c r="E5" s="64"/>
      <c r="F5" s="64"/>
    </row>
    <row r="6" ht="24" customHeight="1" spans="1:6">
      <c r="A6" s="127" t="s">
        <v>5</v>
      </c>
      <c r="B6" s="127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70</v>
      </c>
      <c r="E7" s="64" t="s">
        <v>40</v>
      </c>
      <c r="F7" s="64" t="s">
        <v>71</v>
      </c>
    </row>
    <row r="8" ht="28.5" customHeight="1" spans="1:6">
      <c r="A8" s="68" t="s">
        <v>11</v>
      </c>
      <c r="B8" s="73">
        <v>650.83</v>
      </c>
      <c r="C8" s="66" t="s">
        <v>12</v>
      </c>
      <c r="D8" s="109">
        <v>563.94</v>
      </c>
      <c r="E8" s="109">
        <v>563.94</v>
      </c>
      <c r="F8" s="82"/>
    </row>
    <row r="9" ht="28.5" customHeight="1" spans="1:6">
      <c r="A9" s="68" t="s">
        <v>13</v>
      </c>
      <c r="B9" s="73"/>
      <c r="C9" s="66" t="s">
        <v>14</v>
      </c>
      <c r="D9" s="109">
        <v>0</v>
      </c>
      <c r="E9" s="109">
        <v>0</v>
      </c>
      <c r="F9" s="82"/>
    </row>
    <row r="10" ht="28.5" customHeight="1" spans="1:6">
      <c r="A10" s="68"/>
      <c r="B10" s="68"/>
      <c r="C10" s="66" t="s">
        <v>16</v>
      </c>
      <c r="D10" s="109">
        <v>0</v>
      </c>
      <c r="E10" s="109">
        <v>0</v>
      </c>
      <c r="F10" s="82"/>
    </row>
    <row r="11" ht="28.5" customHeight="1" spans="1:6">
      <c r="A11" s="68"/>
      <c r="B11" s="68"/>
      <c r="C11" s="68" t="s">
        <v>18</v>
      </c>
      <c r="D11" s="110">
        <v>0</v>
      </c>
      <c r="E11" s="110">
        <v>0</v>
      </c>
      <c r="F11" s="82"/>
    </row>
    <row r="12" ht="28.5" customHeight="1" spans="1:6">
      <c r="A12" s="68"/>
      <c r="B12" s="68"/>
      <c r="C12" s="66" t="s">
        <v>19</v>
      </c>
      <c r="D12" s="109">
        <v>0</v>
      </c>
      <c r="E12" s="109">
        <v>0</v>
      </c>
      <c r="F12" s="82"/>
    </row>
    <row r="13" ht="28.5" customHeight="1" spans="1:6">
      <c r="A13" s="68"/>
      <c r="B13" s="68"/>
      <c r="C13" s="66" t="s">
        <v>20</v>
      </c>
      <c r="D13" s="109">
        <v>0</v>
      </c>
      <c r="E13" s="109">
        <v>0</v>
      </c>
      <c r="F13" s="82"/>
    </row>
    <row r="14" ht="28.5" customHeight="1" spans="1:6">
      <c r="A14" s="68"/>
      <c r="B14" s="68"/>
      <c r="C14" s="68" t="s">
        <v>21</v>
      </c>
      <c r="D14" s="110">
        <v>0</v>
      </c>
      <c r="E14" s="110">
        <v>0</v>
      </c>
      <c r="F14" s="82"/>
    </row>
    <row r="15" ht="28.5" customHeight="1" spans="1:6">
      <c r="A15" s="68"/>
      <c r="B15" s="68"/>
      <c r="C15" s="68" t="s">
        <v>22</v>
      </c>
      <c r="D15" s="110">
        <v>51.21</v>
      </c>
      <c r="E15" s="110">
        <v>51.21</v>
      </c>
      <c r="F15" s="82"/>
    </row>
    <row r="16" ht="28.5" customHeight="1" spans="1:6">
      <c r="A16" s="68"/>
      <c r="B16" s="68"/>
      <c r="C16" s="66" t="s">
        <v>23</v>
      </c>
      <c r="D16" s="109">
        <v>17.57</v>
      </c>
      <c r="E16" s="109">
        <v>17.57</v>
      </c>
      <c r="F16" s="82"/>
    </row>
    <row r="17" ht="28.5" customHeight="1" spans="1:6">
      <c r="A17" s="68"/>
      <c r="B17" s="68"/>
      <c r="C17" s="66" t="s">
        <v>24</v>
      </c>
      <c r="D17" s="109">
        <v>0</v>
      </c>
      <c r="E17" s="109">
        <v>0</v>
      </c>
      <c r="F17" s="82"/>
    </row>
    <row r="18" ht="28.5" customHeight="1" spans="1:6">
      <c r="A18" s="68"/>
      <c r="B18" s="68"/>
      <c r="C18" s="68" t="s">
        <v>25</v>
      </c>
      <c r="D18" s="110">
        <v>0</v>
      </c>
      <c r="E18" s="110">
        <v>0</v>
      </c>
      <c r="F18" s="82"/>
    </row>
    <row r="19" ht="28.5" customHeight="1" spans="1:6">
      <c r="A19" s="68"/>
      <c r="B19" s="68"/>
      <c r="C19" s="68" t="s">
        <v>26</v>
      </c>
      <c r="D19" s="110">
        <v>0</v>
      </c>
      <c r="E19" s="110">
        <v>0</v>
      </c>
      <c r="F19" s="82"/>
    </row>
    <row r="20" ht="28.5" customHeight="1" spans="1:6">
      <c r="A20" s="68"/>
      <c r="B20" s="68"/>
      <c r="C20" s="68" t="s">
        <v>27</v>
      </c>
      <c r="D20" s="110">
        <v>0</v>
      </c>
      <c r="E20" s="110">
        <v>0</v>
      </c>
      <c r="F20" s="82"/>
    </row>
    <row r="21" ht="28.5" customHeight="1" spans="1:6">
      <c r="A21" s="68"/>
      <c r="B21" s="68"/>
      <c r="C21" s="68" t="s">
        <v>28</v>
      </c>
      <c r="D21" s="110">
        <v>0</v>
      </c>
      <c r="E21" s="110">
        <v>0</v>
      </c>
      <c r="F21" s="82"/>
    </row>
    <row r="22" ht="28.5" customHeight="1" spans="1:6">
      <c r="A22" s="68"/>
      <c r="B22" s="68"/>
      <c r="C22" s="68" t="s">
        <v>29</v>
      </c>
      <c r="D22" s="110">
        <v>0</v>
      </c>
      <c r="E22" s="110">
        <v>0</v>
      </c>
      <c r="F22" s="82"/>
    </row>
    <row r="23" ht="28.5" customHeight="1" spans="1:6">
      <c r="A23" s="68"/>
      <c r="B23" s="68"/>
      <c r="C23" s="68" t="s">
        <v>30</v>
      </c>
      <c r="D23" s="110">
        <v>0</v>
      </c>
      <c r="E23" s="110">
        <v>0</v>
      </c>
      <c r="F23" s="82"/>
    </row>
    <row r="24" ht="28.5" customHeight="1" spans="1:6">
      <c r="A24" s="68"/>
      <c r="B24" s="68"/>
      <c r="C24" s="68" t="s">
        <v>31</v>
      </c>
      <c r="D24" s="110">
        <v>0</v>
      </c>
      <c r="E24" s="110">
        <v>0</v>
      </c>
      <c r="F24" s="82"/>
    </row>
    <row r="25" ht="28.5" customHeight="1" spans="1:6">
      <c r="A25" s="68"/>
      <c r="B25" s="68"/>
      <c r="C25" s="68" t="s">
        <v>32</v>
      </c>
      <c r="D25" s="110">
        <v>18.11</v>
      </c>
      <c r="E25" s="110">
        <v>18.11</v>
      </c>
      <c r="F25" s="82"/>
    </row>
    <row r="26" ht="28.5" customHeight="1" spans="1:6">
      <c r="A26" s="68"/>
      <c r="B26" s="68"/>
      <c r="C26" s="68" t="s">
        <v>33</v>
      </c>
      <c r="D26" s="110">
        <v>0</v>
      </c>
      <c r="E26" s="110">
        <v>0</v>
      </c>
      <c r="F26" s="82"/>
    </row>
    <row r="27" ht="28.5" customHeight="1" spans="1:6">
      <c r="A27" s="68"/>
      <c r="B27" s="68"/>
      <c r="C27" s="68" t="s">
        <v>34</v>
      </c>
      <c r="D27" s="110">
        <v>0</v>
      </c>
      <c r="E27" s="110">
        <v>0</v>
      </c>
      <c r="F27" s="82"/>
    </row>
    <row r="28" ht="28.5" customHeight="1" spans="1:6">
      <c r="A28" s="68"/>
      <c r="B28" s="68"/>
      <c r="C28" s="68"/>
      <c r="D28" s="110">
        <v>0</v>
      </c>
      <c r="E28" s="110">
        <v>0</v>
      </c>
      <c r="F28" s="82"/>
    </row>
    <row r="29" ht="28.5" customHeight="1" spans="1:6">
      <c r="A29" s="64" t="s">
        <v>35</v>
      </c>
      <c r="B29" s="73">
        <v>650.83</v>
      </c>
      <c r="C29" s="64" t="s">
        <v>36</v>
      </c>
      <c r="D29" s="82">
        <v>650.83</v>
      </c>
      <c r="E29" s="82">
        <v>650.83</v>
      </c>
      <c r="F29" s="8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tabSelected="1" topLeftCell="A4" workbookViewId="0">
      <selection activeCell="B27" sqref="B27"/>
    </sheetView>
  </sheetViews>
  <sheetFormatPr defaultColWidth="6.875" defaultRowHeight="10.8"/>
  <cols>
    <col min="1" max="1" width="18.125" style="61" customWidth="1"/>
    <col min="2" max="2" width="37" style="61" customWidth="1"/>
    <col min="3" max="8" width="10" style="61" customWidth="1"/>
    <col min="9" max="11" width="10.875" style="61" customWidth="1"/>
    <col min="12" max="14" width="6.9" style="61"/>
    <col min="15" max="16384" width="6.875" style="61"/>
  </cols>
  <sheetData>
    <row r="1" ht="16.5" customHeight="1" spans="1:11">
      <c r="A1" s="44" t="s">
        <v>72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2" t="s">
        <v>73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74</v>
      </c>
      <c r="D5" s="64"/>
      <c r="E5" s="64"/>
      <c r="F5" s="64" t="s">
        <v>75</v>
      </c>
      <c r="G5" s="64"/>
      <c r="H5" s="64"/>
      <c r="I5" s="64" t="s">
        <v>76</v>
      </c>
      <c r="J5" s="64"/>
      <c r="K5" s="64"/>
    </row>
    <row r="6" s="60" customFormat="1" ht="30.75" customHeight="1" spans="1:11">
      <c r="A6" s="64" t="s">
        <v>44</v>
      </c>
      <c r="B6" s="64" t="s">
        <v>45</v>
      </c>
      <c r="C6" s="64" t="s">
        <v>63</v>
      </c>
      <c r="D6" s="64" t="s">
        <v>66</v>
      </c>
      <c r="E6" s="64" t="s">
        <v>67</v>
      </c>
      <c r="F6" s="64" t="s">
        <v>63</v>
      </c>
      <c r="G6" s="64" t="s">
        <v>66</v>
      </c>
      <c r="H6" s="64" t="s">
        <v>67</v>
      </c>
      <c r="I6" s="64" t="s">
        <v>63</v>
      </c>
      <c r="J6" s="64" t="s">
        <v>66</v>
      </c>
      <c r="K6" s="64" t="s">
        <v>67</v>
      </c>
    </row>
    <row r="7" s="60" customFormat="1" ht="30.75" customHeight="1" spans="1:11">
      <c r="A7" s="99">
        <v>201</v>
      </c>
      <c r="B7" s="100" t="s">
        <v>46</v>
      </c>
      <c r="C7" s="82">
        <v>509.83</v>
      </c>
      <c r="D7" s="82">
        <v>404.66</v>
      </c>
      <c r="E7" s="82">
        <v>105.17</v>
      </c>
      <c r="F7" s="82">
        <v>563.94</v>
      </c>
      <c r="G7" s="82">
        <v>458.5</v>
      </c>
      <c r="H7" s="82">
        <v>105.44</v>
      </c>
      <c r="I7" s="82">
        <f>(F7-C7)/C7%</f>
        <v>10.613341702136</v>
      </c>
      <c r="J7" s="82">
        <f>(G7-D7)/D7%</f>
        <v>13.3049967874265</v>
      </c>
      <c r="K7" s="82">
        <f>(H7-E7)/E7%</f>
        <v>0.25672720357516</v>
      </c>
    </row>
    <row r="8" s="60" customFormat="1" ht="30.75" customHeight="1" spans="1:11">
      <c r="A8" s="99">
        <v>20132</v>
      </c>
      <c r="B8" s="100" t="s">
        <v>47</v>
      </c>
      <c r="C8" s="82">
        <v>510.83</v>
      </c>
      <c r="D8" s="82">
        <v>405.66</v>
      </c>
      <c r="E8" s="82">
        <v>105.17</v>
      </c>
      <c r="F8" s="82">
        <v>563.94</v>
      </c>
      <c r="G8" s="82">
        <v>458.5</v>
      </c>
      <c r="H8" s="82">
        <v>105.44</v>
      </c>
      <c r="I8" s="82">
        <f>(F8-C8)/C8%</f>
        <v>10.3968051993814</v>
      </c>
      <c r="J8" s="82">
        <f>(G8-D8)/D8%</f>
        <v>13.0256865355224</v>
      </c>
      <c r="K8" s="82">
        <f>(H8-E8)/E8%</f>
        <v>0.25672720357516</v>
      </c>
    </row>
    <row r="9" s="60" customFormat="1" ht="30.75" customHeight="1" spans="1:11">
      <c r="A9" s="99">
        <v>2013201</v>
      </c>
      <c r="B9" s="100" t="s">
        <v>48</v>
      </c>
      <c r="C9" s="82">
        <v>292.07</v>
      </c>
      <c r="D9" s="82">
        <v>208.2</v>
      </c>
      <c r="E9" s="82">
        <v>83.87</v>
      </c>
      <c r="F9" s="82">
        <v>281.96</v>
      </c>
      <c r="G9" s="82">
        <v>207.34</v>
      </c>
      <c r="H9" s="82">
        <v>74.62</v>
      </c>
      <c r="I9" s="82">
        <f>(F9-C9)/C9%</f>
        <v>-3.4614989557298</v>
      </c>
      <c r="J9" s="82">
        <f>(G9-D9)/D9%</f>
        <v>-0.413064361191155</v>
      </c>
      <c r="K9" s="82">
        <f>(H9-E9)/E9%</f>
        <v>-11.0289734112317</v>
      </c>
    </row>
    <row r="10" s="60" customFormat="1" ht="30.75" customHeight="1" spans="1:11">
      <c r="A10" s="99">
        <v>2013250</v>
      </c>
      <c r="B10" s="100" t="s">
        <v>49</v>
      </c>
      <c r="C10" s="82">
        <v>196.46</v>
      </c>
      <c r="D10" s="82">
        <v>196.46</v>
      </c>
      <c r="E10" s="82">
        <v>0</v>
      </c>
      <c r="F10" s="82">
        <v>251.16</v>
      </c>
      <c r="G10" s="82">
        <v>251.16</v>
      </c>
      <c r="H10" s="82">
        <v>0</v>
      </c>
      <c r="I10" s="82">
        <f>(F10-C10)/C10%</f>
        <v>27.8428178764125</v>
      </c>
      <c r="J10" s="82">
        <f>(G10-D10)/D10%</f>
        <v>27.8428178764125</v>
      </c>
      <c r="K10" s="82"/>
    </row>
    <row r="11" s="60" customFormat="1" ht="30.75" customHeight="1" spans="1:11">
      <c r="A11" s="99">
        <v>2013299</v>
      </c>
      <c r="B11" s="100" t="s">
        <v>50</v>
      </c>
      <c r="C11" s="82">
        <v>21.3</v>
      </c>
      <c r="D11" s="82">
        <v>0</v>
      </c>
      <c r="E11" s="82">
        <v>21.3</v>
      </c>
      <c r="F11" s="82">
        <v>30.82</v>
      </c>
      <c r="G11" s="82">
        <v>0</v>
      </c>
      <c r="H11" s="82">
        <v>30.82</v>
      </c>
      <c r="I11" s="82">
        <f>(F11-C11)/C11%</f>
        <v>44.6948356807512</v>
      </c>
      <c r="J11" s="82"/>
      <c r="K11" s="82">
        <f>(H11-E11)/E11%</f>
        <v>44.6948356807512</v>
      </c>
    </row>
    <row r="12" s="60" customFormat="1" ht="30.75" customHeight="1" spans="1:11">
      <c r="A12" s="99">
        <v>208</v>
      </c>
      <c r="B12" s="100" t="s">
        <v>51</v>
      </c>
      <c r="C12" s="82">
        <v>47.76</v>
      </c>
      <c r="D12" s="82">
        <v>47.76</v>
      </c>
      <c r="E12" s="82"/>
      <c r="F12" s="82">
        <v>51.21</v>
      </c>
      <c r="G12" s="82">
        <v>51.21</v>
      </c>
      <c r="H12" s="82"/>
      <c r="I12" s="82">
        <f>(F12-C12)/C12%</f>
        <v>7.22361809045227</v>
      </c>
      <c r="J12" s="82">
        <f>(G12-D12)/D12%</f>
        <v>7.22361809045227</v>
      </c>
      <c r="K12" s="82"/>
    </row>
    <row r="13" s="60" customFormat="1" ht="30.75" customHeight="1" spans="1:11">
      <c r="A13" s="99">
        <v>20805</v>
      </c>
      <c r="B13" s="100" t="s">
        <v>52</v>
      </c>
      <c r="C13" s="82">
        <v>47.76</v>
      </c>
      <c r="D13" s="82">
        <v>47.76</v>
      </c>
      <c r="E13" s="82"/>
      <c r="F13" s="82">
        <v>51.21</v>
      </c>
      <c r="G13" s="82">
        <v>51.21</v>
      </c>
      <c r="H13" s="82"/>
      <c r="I13" s="82">
        <f>(F13-C13)/C13%</f>
        <v>7.22361809045227</v>
      </c>
      <c r="J13" s="82">
        <f>(G13-D13)/D13%</f>
        <v>7.22361809045227</v>
      </c>
      <c r="K13" s="82"/>
    </row>
    <row r="14" s="60" customFormat="1" ht="30.75" customHeight="1" spans="1:11">
      <c r="A14" s="99">
        <v>2080505</v>
      </c>
      <c r="B14" s="100" t="s">
        <v>53</v>
      </c>
      <c r="C14" s="82">
        <v>45.76</v>
      </c>
      <c r="D14" s="82">
        <v>45.76</v>
      </c>
      <c r="E14" s="82"/>
      <c r="F14" s="82">
        <v>45.27</v>
      </c>
      <c r="G14" s="82">
        <v>45.27</v>
      </c>
      <c r="H14" s="82"/>
      <c r="I14" s="82">
        <f>(F14-C14)/C14%</f>
        <v>-1.07080419580418</v>
      </c>
      <c r="J14" s="82">
        <f>(G14-D14)/D14%</f>
        <v>-1.07080419580418</v>
      </c>
      <c r="K14" s="82"/>
    </row>
    <row r="15" s="60" customFormat="1" ht="30.75" customHeight="1" spans="1:11">
      <c r="A15" s="99">
        <v>2080506</v>
      </c>
      <c r="B15" s="100" t="s">
        <v>54</v>
      </c>
      <c r="C15" s="82">
        <v>2</v>
      </c>
      <c r="D15" s="82">
        <v>2</v>
      </c>
      <c r="E15" s="82"/>
      <c r="F15" s="82">
        <v>5.94</v>
      </c>
      <c r="G15" s="82">
        <v>5.94</v>
      </c>
      <c r="H15" s="82"/>
      <c r="I15" s="82">
        <f>(F15-C15)/C15%</f>
        <v>197</v>
      </c>
      <c r="J15" s="82">
        <f>(G15-D15)/D15%</f>
        <v>197</v>
      </c>
      <c r="K15" s="82"/>
    </row>
    <row r="16" s="60" customFormat="1" ht="30.75" customHeight="1" spans="1:11">
      <c r="A16" s="101">
        <v>210</v>
      </c>
      <c r="B16" s="100" t="s">
        <v>55</v>
      </c>
      <c r="C16" s="82"/>
      <c r="D16" s="82"/>
      <c r="E16" s="82"/>
      <c r="F16" s="82">
        <v>17.57</v>
      </c>
      <c r="G16" s="82">
        <v>17.57</v>
      </c>
      <c r="H16" s="82"/>
      <c r="I16" s="82"/>
      <c r="J16" s="82"/>
      <c r="K16" s="82"/>
    </row>
    <row r="17" s="60" customFormat="1" ht="30.75" customHeight="1" spans="1:11">
      <c r="A17" s="101">
        <v>21011</v>
      </c>
      <c r="B17" s="100" t="s">
        <v>56</v>
      </c>
      <c r="C17" s="82"/>
      <c r="D17" s="82"/>
      <c r="E17" s="82"/>
      <c r="F17" s="82">
        <v>17.57</v>
      </c>
      <c r="G17" s="82">
        <v>17.57</v>
      </c>
      <c r="H17" s="82"/>
      <c r="I17" s="82"/>
      <c r="J17" s="82"/>
      <c r="K17" s="82"/>
    </row>
    <row r="18" s="60" customFormat="1" ht="30.75" customHeight="1" spans="1:11">
      <c r="A18" s="101">
        <v>2101101</v>
      </c>
      <c r="B18" s="100" t="s">
        <v>57</v>
      </c>
      <c r="C18" s="82"/>
      <c r="D18" s="82"/>
      <c r="E18" s="82"/>
      <c r="F18" s="82">
        <v>7.99</v>
      </c>
      <c r="G18" s="82">
        <v>7.99</v>
      </c>
      <c r="H18" s="82"/>
      <c r="I18" s="82"/>
      <c r="J18" s="82"/>
      <c r="K18" s="82"/>
    </row>
    <row r="19" s="60" customFormat="1" ht="30.75" customHeight="1" spans="1:11">
      <c r="A19" s="101">
        <v>2101102</v>
      </c>
      <c r="B19" s="100" t="s">
        <v>58</v>
      </c>
      <c r="C19" s="82"/>
      <c r="D19" s="82"/>
      <c r="E19" s="82"/>
      <c r="F19" s="82">
        <v>5.6</v>
      </c>
      <c r="G19" s="82">
        <v>5.6</v>
      </c>
      <c r="H19" s="82"/>
      <c r="I19" s="82"/>
      <c r="J19" s="82"/>
      <c r="K19" s="82"/>
    </row>
    <row r="20" s="60" customFormat="1" ht="30.75" customHeight="1" spans="1:11">
      <c r="A20" s="101">
        <v>2101103</v>
      </c>
      <c r="B20" s="100" t="s">
        <v>59</v>
      </c>
      <c r="C20" s="82"/>
      <c r="D20" s="82"/>
      <c r="E20" s="82"/>
      <c r="F20" s="82">
        <v>3.99</v>
      </c>
      <c r="G20" s="82">
        <v>3.99</v>
      </c>
      <c r="H20" s="82"/>
      <c r="I20" s="82"/>
      <c r="J20" s="82"/>
      <c r="K20" s="82"/>
    </row>
    <row r="21" s="60" customFormat="1" ht="30.75" customHeight="1" spans="1:11">
      <c r="A21" s="99">
        <v>221</v>
      </c>
      <c r="B21" s="100" t="s">
        <v>60</v>
      </c>
      <c r="C21" s="82">
        <v>18.3</v>
      </c>
      <c r="D21" s="82">
        <v>18.3</v>
      </c>
      <c r="E21" s="82"/>
      <c r="F21" s="82">
        <v>18.11</v>
      </c>
      <c r="G21" s="82">
        <v>18.11</v>
      </c>
      <c r="H21" s="82"/>
      <c r="I21" s="82">
        <f>(F21-C21)/C21%</f>
        <v>-1.03825136612023</v>
      </c>
      <c r="J21" s="82">
        <f>(G21-D21)/D21%</f>
        <v>-1.03825136612023</v>
      </c>
      <c r="K21" s="82"/>
    </row>
    <row r="22" s="60" customFormat="1" ht="30.75" customHeight="1" spans="1:11">
      <c r="A22" s="99">
        <v>22102</v>
      </c>
      <c r="B22" s="100" t="s">
        <v>61</v>
      </c>
      <c r="C22" s="82">
        <v>18.3</v>
      </c>
      <c r="D22" s="82">
        <v>18.3</v>
      </c>
      <c r="E22" s="82"/>
      <c r="F22" s="82">
        <v>18.11</v>
      </c>
      <c r="G22" s="82">
        <v>18.11</v>
      </c>
      <c r="H22" s="82"/>
      <c r="I22" s="82">
        <f>(F22-C22)/C22%</f>
        <v>-1.03825136612023</v>
      </c>
      <c r="J22" s="82">
        <f>(G22-D22)/D22%</f>
        <v>-1.03825136612023</v>
      </c>
      <c r="K22" s="82"/>
    </row>
    <row r="23" s="60" customFormat="1" ht="30.75" customHeight="1" spans="1:11">
      <c r="A23" s="99">
        <v>2210201</v>
      </c>
      <c r="B23" s="100" t="s">
        <v>62</v>
      </c>
      <c r="C23" s="82">
        <v>18.3</v>
      </c>
      <c r="D23" s="82">
        <v>18.3</v>
      </c>
      <c r="E23" s="82"/>
      <c r="F23" s="82">
        <v>18.11</v>
      </c>
      <c r="G23" s="82">
        <v>18.11</v>
      </c>
      <c r="H23" s="82"/>
      <c r="I23" s="82">
        <f>(F23-C23)/C23%</f>
        <v>-1.03825136612023</v>
      </c>
      <c r="J23" s="82">
        <f>(G23-D23)/D23%</f>
        <v>-1.03825136612023</v>
      </c>
      <c r="K23" s="82"/>
    </row>
    <row r="24" ht="30.75" customHeight="1" spans="1:13">
      <c r="A24" s="102" t="s">
        <v>63</v>
      </c>
      <c r="B24" s="103"/>
      <c r="C24" s="104">
        <f>C7+C12+C16+C21</f>
        <v>575.89</v>
      </c>
      <c r="D24" s="104">
        <f>D7+D12+D16+D21</f>
        <v>470.72</v>
      </c>
      <c r="E24" s="104">
        <f>E7+E12+E16+E21</f>
        <v>105.17</v>
      </c>
      <c r="F24" s="104">
        <v>650.83</v>
      </c>
      <c r="G24" s="104">
        <v>545.39</v>
      </c>
      <c r="H24" s="104">
        <f>H7+H12+H16+H21</f>
        <v>105.44</v>
      </c>
      <c r="I24" s="82">
        <f>(F24-C24)/C24%</f>
        <v>13.0129017694351</v>
      </c>
      <c r="J24" s="82">
        <f>(G24-D24)/D24%</f>
        <v>15.862933378654</v>
      </c>
      <c r="K24" s="82">
        <f>(H24-E24)/E24%</f>
        <v>0.25672720357516</v>
      </c>
      <c r="L24" s="60"/>
      <c r="M24" s="60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5" sqref="B5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77</v>
      </c>
      <c r="B1" s="90"/>
      <c r="C1" s="90"/>
    </row>
    <row r="2" ht="44.25" customHeight="1" spans="1:5">
      <c r="A2" s="91" t="s">
        <v>78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79</v>
      </c>
      <c r="B4" s="94" t="s">
        <v>6</v>
      </c>
      <c r="C4" s="94" t="s">
        <v>80</v>
      </c>
    </row>
    <row r="5" ht="22.5" customHeight="1" spans="1:3">
      <c r="A5" s="95" t="s">
        <v>81</v>
      </c>
      <c r="B5" s="96">
        <v>511.56</v>
      </c>
      <c r="C5" s="96"/>
    </row>
    <row r="6" ht="22.5" customHeight="1" spans="1:3">
      <c r="A6" s="95" t="s">
        <v>82</v>
      </c>
      <c r="B6" s="96">
        <v>128.45</v>
      </c>
      <c r="C6" s="96"/>
    </row>
    <row r="7" ht="22.5" customHeight="1" spans="1:3">
      <c r="A7" s="95" t="s">
        <v>83</v>
      </c>
      <c r="B7" s="96">
        <v>65.83</v>
      </c>
      <c r="C7" s="96"/>
    </row>
    <row r="8" ht="22.5" customHeight="1" spans="1:3">
      <c r="A8" s="95" t="s">
        <v>84</v>
      </c>
      <c r="B8" s="96">
        <v>10.7</v>
      </c>
      <c r="C8" s="96"/>
    </row>
    <row r="9" ht="22.5" customHeight="1" spans="1:3">
      <c r="A9" s="95" t="s">
        <v>85</v>
      </c>
      <c r="B9" s="96">
        <v>35.32</v>
      </c>
      <c r="C9" s="96"/>
    </row>
    <row r="10" ht="22.5" customHeight="1" spans="1:3">
      <c r="A10" s="95" t="s">
        <v>86</v>
      </c>
      <c r="B10" s="96">
        <v>45.27</v>
      </c>
      <c r="C10" s="96"/>
    </row>
    <row r="11" ht="22.5" customHeight="1" spans="1:3">
      <c r="A11" s="95" t="s">
        <v>87</v>
      </c>
      <c r="B11" s="96">
        <v>5.94</v>
      </c>
      <c r="C11" s="96"/>
    </row>
    <row r="12" ht="22.5" customHeight="1" spans="1:3">
      <c r="A12" s="95" t="s">
        <v>88</v>
      </c>
      <c r="B12" s="96">
        <v>13.58</v>
      </c>
      <c r="C12" s="96"/>
    </row>
    <row r="13" ht="22.5" customHeight="1" spans="1:3">
      <c r="A13" s="95" t="s">
        <v>89</v>
      </c>
      <c r="B13" s="96">
        <v>3.99</v>
      </c>
      <c r="C13" s="96"/>
    </row>
    <row r="14" ht="22.5" customHeight="1" spans="1:3">
      <c r="A14" s="95" t="s">
        <v>90</v>
      </c>
      <c r="B14" s="96">
        <v>1.4</v>
      </c>
      <c r="C14" s="96"/>
    </row>
    <row r="15" ht="22.5" customHeight="1" spans="1:3">
      <c r="A15" s="95" t="s">
        <v>62</v>
      </c>
      <c r="B15" s="96">
        <v>18.11</v>
      </c>
      <c r="C15" s="96"/>
    </row>
    <row r="16" ht="22.5" customHeight="1" spans="1:3">
      <c r="A16" s="95" t="s">
        <v>91</v>
      </c>
      <c r="B16" s="96">
        <v>182.97</v>
      </c>
      <c r="C16" s="96"/>
    </row>
    <row r="17" ht="22.5" customHeight="1" spans="1:3">
      <c r="A17" s="95" t="s">
        <v>92</v>
      </c>
      <c r="B17" s="96">
        <v>32.68</v>
      </c>
      <c r="C17" s="96"/>
    </row>
    <row r="18" ht="22.5" customHeight="1" spans="1:3">
      <c r="A18" s="95" t="s">
        <v>93</v>
      </c>
      <c r="B18" s="96">
        <v>0.67</v>
      </c>
      <c r="C18" s="96"/>
    </row>
    <row r="19" ht="22.5" customHeight="1" spans="1:3">
      <c r="A19" s="95" t="s">
        <v>94</v>
      </c>
      <c r="B19" s="96">
        <v>0.5</v>
      </c>
      <c r="C19" s="96"/>
    </row>
    <row r="20" ht="22.5" customHeight="1" spans="1:3">
      <c r="A20" s="95" t="s">
        <v>95</v>
      </c>
      <c r="B20" s="96">
        <v>0</v>
      </c>
      <c r="C20" s="96"/>
    </row>
    <row r="21" ht="22.5" customHeight="1" spans="1:3">
      <c r="A21" s="95" t="s">
        <v>96</v>
      </c>
      <c r="B21" s="96">
        <v>0</v>
      </c>
      <c r="C21" s="96"/>
    </row>
    <row r="22" ht="22.5" customHeight="1" spans="1:3">
      <c r="A22" s="95" t="s">
        <v>97</v>
      </c>
      <c r="B22" s="96">
        <v>0</v>
      </c>
      <c r="C22" s="96"/>
    </row>
    <row r="23" ht="22.5" customHeight="1" spans="1:3">
      <c r="A23" s="95" t="s">
        <v>98</v>
      </c>
      <c r="B23" s="96">
        <v>0</v>
      </c>
      <c r="C23" s="96"/>
    </row>
    <row r="24" ht="22.5" customHeight="1" spans="1:3">
      <c r="A24" s="95" t="s">
        <v>99</v>
      </c>
      <c r="B24" s="96">
        <v>1.5</v>
      </c>
      <c r="C24" s="96"/>
    </row>
    <row r="25" ht="22.5" customHeight="1" spans="1:3">
      <c r="A25" s="95" t="s">
        <v>100</v>
      </c>
      <c r="B25" s="96">
        <v>0</v>
      </c>
      <c r="C25" s="96"/>
    </row>
    <row r="26" ht="22.5" customHeight="1" spans="1:3">
      <c r="A26" s="95" t="s">
        <v>101</v>
      </c>
      <c r="B26" s="96">
        <v>0</v>
      </c>
      <c r="C26" s="96"/>
    </row>
    <row r="27" ht="22.5" customHeight="1" spans="1:3">
      <c r="A27" s="95" t="s">
        <v>102</v>
      </c>
      <c r="B27" s="96">
        <v>1.8</v>
      </c>
      <c r="C27" s="96"/>
    </row>
    <row r="28" ht="22.5" customHeight="1" spans="1:3">
      <c r="A28" s="95" t="s">
        <v>103</v>
      </c>
      <c r="B28" s="96">
        <v>0</v>
      </c>
      <c r="C28" s="96"/>
    </row>
    <row r="29" ht="22.5" customHeight="1" spans="1:3">
      <c r="A29" s="95" t="s">
        <v>104</v>
      </c>
      <c r="B29" s="96">
        <v>0</v>
      </c>
      <c r="C29" s="96"/>
    </row>
    <row r="30" ht="22.5" customHeight="1" spans="1:3">
      <c r="A30" s="95" t="s">
        <v>105</v>
      </c>
      <c r="B30" s="96">
        <v>0</v>
      </c>
      <c r="C30" s="96"/>
    </row>
    <row r="31" ht="22.5" customHeight="1" spans="1:3">
      <c r="A31" s="95" t="s">
        <v>106</v>
      </c>
      <c r="B31" s="96">
        <v>0</v>
      </c>
      <c r="C31" s="96"/>
    </row>
    <row r="32" ht="22.5" customHeight="1" spans="1:3">
      <c r="A32" s="95" t="s">
        <v>107</v>
      </c>
      <c r="B32" s="96">
        <v>0</v>
      </c>
      <c r="C32" s="96"/>
    </row>
    <row r="33" ht="22.5" customHeight="1" spans="1:3">
      <c r="A33" s="95" t="s">
        <v>108</v>
      </c>
      <c r="B33" s="96">
        <v>0</v>
      </c>
      <c r="C33" s="96"/>
    </row>
    <row r="34" ht="22.5" customHeight="1" spans="1:3">
      <c r="A34" s="95" t="s">
        <v>109</v>
      </c>
      <c r="B34" s="96">
        <v>0</v>
      </c>
      <c r="C34" s="96"/>
    </row>
    <row r="35" ht="22.5" customHeight="1" spans="1:3">
      <c r="A35" s="95" t="s">
        <v>110</v>
      </c>
      <c r="B35" s="96">
        <v>0</v>
      </c>
      <c r="C35" s="96"/>
    </row>
    <row r="36" ht="22.5" customHeight="1" spans="1:3">
      <c r="A36" s="95" t="s">
        <v>111</v>
      </c>
      <c r="B36" s="96">
        <v>0</v>
      </c>
      <c r="C36" s="96"/>
    </row>
    <row r="37" ht="22.5" customHeight="1" spans="1:3">
      <c r="A37" s="95" t="s">
        <v>112</v>
      </c>
      <c r="B37" s="96">
        <v>2.4</v>
      </c>
      <c r="C37" s="96"/>
    </row>
    <row r="38" ht="22.5" customHeight="1" spans="1:3">
      <c r="A38" s="95" t="s">
        <v>113</v>
      </c>
      <c r="B38" s="96">
        <v>0</v>
      </c>
      <c r="C38" s="96"/>
    </row>
    <row r="39" ht="22.5" customHeight="1" spans="1:3">
      <c r="A39" s="95" t="s">
        <v>114</v>
      </c>
      <c r="B39" s="96">
        <v>0</v>
      </c>
      <c r="C39" s="96"/>
    </row>
    <row r="40" ht="22.5" customHeight="1" spans="1:3">
      <c r="A40" s="95" t="s">
        <v>115</v>
      </c>
      <c r="B40" s="96">
        <v>4.5</v>
      </c>
      <c r="C40" s="96"/>
    </row>
    <row r="41" ht="22.5" customHeight="1" spans="1:3">
      <c r="A41" s="95" t="s">
        <v>116</v>
      </c>
      <c r="B41" s="96">
        <v>2.8</v>
      </c>
      <c r="C41" s="96"/>
    </row>
    <row r="42" ht="22.5" customHeight="1" spans="1:3">
      <c r="A42" s="95" t="s">
        <v>117</v>
      </c>
      <c r="B42" s="96">
        <v>15.39</v>
      </c>
      <c r="C42" s="96"/>
    </row>
    <row r="43" ht="22.5" customHeight="1" spans="1:3">
      <c r="A43" s="95" t="s">
        <v>118</v>
      </c>
      <c r="B43" s="96">
        <v>0</v>
      </c>
      <c r="C43" s="96"/>
    </row>
    <row r="44" ht="22.5" customHeight="1" spans="1:3">
      <c r="A44" s="97" t="s">
        <v>119</v>
      </c>
      <c r="B44" s="96">
        <v>3.12</v>
      </c>
      <c r="C44" s="96"/>
    </row>
    <row r="45" ht="22.5" customHeight="1" spans="1:3">
      <c r="A45" s="95" t="s">
        <v>120</v>
      </c>
      <c r="B45" s="96">
        <v>1.15</v>
      </c>
      <c r="C45" s="96"/>
    </row>
    <row r="46" ht="22.5" customHeight="1" spans="1:3">
      <c r="A46" s="95" t="s">
        <v>121</v>
      </c>
      <c r="B46" s="96">
        <v>0</v>
      </c>
      <c r="C46" s="96"/>
    </row>
    <row r="47" ht="22.5" customHeight="1" spans="1:3">
      <c r="A47" s="95" t="s">
        <v>122</v>
      </c>
      <c r="B47" s="96">
        <v>0</v>
      </c>
      <c r="C47" s="96"/>
    </row>
    <row r="48" ht="22.5" customHeight="1" spans="1:3">
      <c r="A48" s="95" t="s">
        <v>123</v>
      </c>
      <c r="B48" s="96">
        <v>0</v>
      </c>
      <c r="C48" s="96"/>
    </row>
    <row r="49" ht="22.5" customHeight="1" spans="1:3">
      <c r="A49" s="95" t="s">
        <v>124</v>
      </c>
      <c r="B49" s="96">
        <v>0</v>
      </c>
      <c r="C49" s="96"/>
    </row>
    <row r="50" ht="22.5" customHeight="1" spans="1:3">
      <c r="A50" s="95" t="s">
        <v>125</v>
      </c>
      <c r="B50" s="96">
        <v>1.15</v>
      </c>
      <c r="C50" s="96"/>
    </row>
    <row r="51" ht="22.5" customHeight="1" spans="1:3">
      <c r="A51" s="95" t="s">
        <v>126</v>
      </c>
      <c r="B51" s="96">
        <v>0</v>
      </c>
      <c r="C51" s="96"/>
    </row>
    <row r="52" ht="22.5" customHeight="1" spans="1:3">
      <c r="A52" s="95" t="s">
        <v>127</v>
      </c>
      <c r="B52" s="96">
        <v>0</v>
      </c>
      <c r="C52" s="96"/>
    </row>
    <row r="53" ht="22.5" customHeight="1" spans="1:3">
      <c r="A53" s="95" t="s">
        <v>128</v>
      </c>
      <c r="B53" s="96">
        <v>0</v>
      </c>
      <c r="C53" s="96"/>
    </row>
    <row r="54" ht="22.5" customHeight="1" spans="1:3">
      <c r="A54" s="95" t="s">
        <v>129</v>
      </c>
      <c r="B54" s="96">
        <v>0</v>
      </c>
      <c r="C54" s="96"/>
    </row>
    <row r="55" ht="22.5" customHeight="1" spans="1:3">
      <c r="A55" s="95" t="s">
        <v>130</v>
      </c>
      <c r="B55" s="96">
        <v>0</v>
      </c>
      <c r="C55" s="96"/>
    </row>
    <row r="56" ht="22.5" customHeight="1" spans="1:3">
      <c r="A56" s="95" t="s">
        <v>131</v>
      </c>
      <c r="B56" s="96">
        <v>0</v>
      </c>
      <c r="C56" s="96"/>
    </row>
    <row r="57" ht="22.5" customHeight="1" spans="1:3">
      <c r="A57" s="94" t="s">
        <v>63</v>
      </c>
      <c r="B57" s="96">
        <v>545.39</v>
      </c>
      <c r="C57" s="96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3" t="s">
        <v>132</v>
      </c>
    </row>
    <row r="2" ht="19.5" customHeight="1" spans="1:2">
      <c r="A2" s="75"/>
      <c r="B2" s="76"/>
    </row>
    <row r="3" ht="30" customHeight="1" spans="1:2">
      <c r="A3" s="77" t="s">
        <v>133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75</v>
      </c>
    </row>
    <row r="6" ht="38.25" customHeight="1" spans="1:2">
      <c r="A6" s="81" t="s">
        <v>134</v>
      </c>
      <c r="B6" s="82">
        <v>2.8</v>
      </c>
    </row>
    <row r="7" ht="38.25" customHeight="1" spans="1:2">
      <c r="A7" s="68" t="s">
        <v>135</v>
      </c>
      <c r="B7" s="82">
        <v>0</v>
      </c>
    </row>
    <row r="8" ht="38.25" customHeight="1" spans="1:2">
      <c r="A8" s="68" t="s">
        <v>136</v>
      </c>
      <c r="B8" s="82">
        <v>0</v>
      </c>
    </row>
    <row r="9" ht="38.25" customHeight="1" spans="1:2">
      <c r="A9" s="83" t="s">
        <v>137</v>
      </c>
      <c r="B9" s="84">
        <v>2.8</v>
      </c>
    </row>
    <row r="10" ht="38.25" customHeight="1" spans="1:2">
      <c r="A10" s="85" t="s">
        <v>138</v>
      </c>
      <c r="B10" s="84">
        <v>2.8</v>
      </c>
    </row>
    <row r="11" ht="38.25" customHeight="1" spans="1:2">
      <c r="A11" s="86" t="s">
        <v>139</v>
      </c>
      <c r="B11" s="87">
        <v>0</v>
      </c>
    </row>
    <row r="12" ht="91.5" customHeight="1" spans="1:2">
      <c r="A12" s="88" t="s">
        <v>140</v>
      </c>
      <c r="B12" s="88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3" workbookViewId="0">
      <selection activeCell="A7" sqref="A7"/>
    </sheetView>
  </sheetViews>
  <sheetFormatPr defaultColWidth="6.875" defaultRowHeight="10.8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141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2" t="s">
        <v>142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74</v>
      </c>
      <c r="D5" s="64"/>
      <c r="E5" s="64"/>
      <c r="F5" s="64" t="s">
        <v>75</v>
      </c>
      <c r="G5" s="64"/>
      <c r="H5" s="64"/>
      <c r="I5" s="64" t="s">
        <v>143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63</v>
      </c>
      <c r="D6" s="64" t="s">
        <v>66</v>
      </c>
      <c r="E6" s="64" t="s">
        <v>67</v>
      </c>
      <c r="F6" s="64" t="s">
        <v>63</v>
      </c>
      <c r="G6" s="64" t="s">
        <v>66</v>
      </c>
      <c r="H6" s="64" t="s">
        <v>67</v>
      </c>
      <c r="I6" s="64" t="s">
        <v>63</v>
      </c>
      <c r="J6" s="64" t="s">
        <v>66</v>
      </c>
      <c r="K6" s="64" t="s">
        <v>67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63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10" workbookViewId="0">
      <selection activeCell="B17" sqref="B17"/>
    </sheetView>
  </sheetViews>
  <sheetFormatPr defaultColWidth="9" defaultRowHeight="15.6"/>
  <cols>
    <col min="1" max="1" width="17.4" customWidth="1"/>
    <col min="2" max="2" width="9.4" customWidth="1"/>
    <col min="3" max="3" width="10.4" customWidth="1"/>
    <col min="4" max="4" width="9.1" customWidth="1"/>
    <col min="5" max="5" width="10" customWidth="1"/>
    <col min="6" max="6" width="13.5" customWidth="1"/>
    <col min="7" max="7" width="10.4" customWidth="1"/>
    <col min="8" max="8" width="17.2" customWidth="1"/>
    <col min="9" max="9" width="18.1" customWidth="1"/>
  </cols>
  <sheetData>
    <row r="1" ht="17.4" spans="1:7">
      <c r="A1" s="44" t="s">
        <v>144</v>
      </c>
      <c r="B1" s="45"/>
      <c r="C1" s="45"/>
      <c r="D1" s="45"/>
      <c r="E1" s="45"/>
      <c r="F1" s="45"/>
      <c r="G1" s="45"/>
    </row>
    <row r="2" ht="22.2" spans="1:9">
      <c r="A2" s="46" t="s">
        <v>145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146</v>
      </c>
      <c r="B4" s="10" t="s">
        <v>147</v>
      </c>
      <c r="C4" s="51" t="s">
        <v>148</v>
      </c>
      <c r="D4" s="52" t="s">
        <v>149</v>
      </c>
      <c r="E4" s="52"/>
      <c r="F4" s="53" t="s">
        <v>150</v>
      </c>
      <c r="G4" s="10" t="s">
        <v>151</v>
      </c>
      <c r="H4" s="53" t="s">
        <v>152</v>
      </c>
      <c r="I4" s="53" t="s">
        <v>153</v>
      </c>
    </row>
    <row r="5" ht="21" customHeight="1" spans="1:9">
      <c r="A5" s="50"/>
      <c r="B5" s="10"/>
      <c r="C5" s="51"/>
      <c r="D5" s="10" t="s">
        <v>154</v>
      </c>
      <c r="E5" s="10" t="s">
        <v>155</v>
      </c>
      <c r="F5" s="53"/>
      <c r="G5" s="10"/>
      <c r="H5" s="53"/>
      <c r="I5" s="53"/>
    </row>
    <row r="6" ht="27.75" customHeight="1" spans="1:9">
      <c r="A6" s="54" t="s">
        <v>63</v>
      </c>
      <c r="B6" s="55"/>
      <c r="C6" s="56"/>
      <c r="D6" s="56"/>
      <c r="E6" s="56"/>
      <c r="F6" s="57"/>
      <c r="G6" s="55"/>
      <c r="H6" s="55"/>
      <c r="I6" s="55"/>
    </row>
    <row r="7" ht="34" customHeight="1" spans="1:9">
      <c r="A7" s="58"/>
      <c r="B7" s="55"/>
      <c r="C7" s="56"/>
      <c r="D7" s="56"/>
      <c r="E7" s="56"/>
      <c r="F7" s="59"/>
      <c r="G7" s="55"/>
      <c r="H7" s="55"/>
      <c r="I7" s="59"/>
    </row>
    <row r="8" ht="27.75" customHeight="1" spans="1:9">
      <c r="A8" s="59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9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9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9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9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9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9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9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9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9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9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156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158</v>
      </c>
      <c r="B4" s="31" t="s">
        <v>159</v>
      </c>
      <c r="C4" s="31" t="s">
        <v>160</v>
      </c>
      <c r="D4" s="31" t="s">
        <v>161</v>
      </c>
      <c r="E4" s="8" t="s">
        <v>162</v>
      </c>
      <c r="F4" s="8"/>
      <c r="G4" s="8"/>
      <c r="H4" s="8"/>
      <c r="I4" s="8"/>
      <c r="J4" s="8"/>
      <c r="K4" s="8"/>
      <c r="L4" s="8"/>
      <c r="M4" s="8"/>
      <c r="N4" s="40" t="s">
        <v>163</v>
      </c>
    </row>
    <row r="5" ht="37.5" customHeight="1" spans="1:14">
      <c r="A5" s="9"/>
      <c r="B5" s="31"/>
      <c r="C5" s="31"/>
      <c r="D5" s="31"/>
      <c r="E5" s="10" t="s">
        <v>164</v>
      </c>
      <c r="F5" s="8" t="s">
        <v>40</v>
      </c>
      <c r="G5" s="8"/>
      <c r="H5" s="8"/>
      <c r="I5" s="8"/>
      <c r="J5" s="41"/>
      <c r="K5" s="41"/>
      <c r="L5" s="23" t="s">
        <v>165</v>
      </c>
      <c r="M5" s="23" t="s">
        <v>166</v>
      </c>
      <c r="N5" s="42"/>
    </row>
    <row r="6" ht="78.75" customHeight="1" spans="1:14">
      <c r="A6" s="13"/>
      <c r="B6" s="31"/>
      <c r="C6" s="31"/>
      <c r="D6" s="31"/>
      <c r="E6" s="10"/>
      <c r="F6" s="14" t="s">
        <v>167</v>
      </c>
      <c r="G6" s="10" t="s">
        <v>168</v>
      </c>
      <c r="H6" s="10" t="s">
        <v>169</v>
      </c>
      <c r="I6" s="10" t="s">
        <v>170</v>
      </c>
      <c r="J6" s="10" t="s">
        <v>171</v>
      </c>
      <c r="K6" s="24" t="s">
        <v>172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7" workbookViewId="0">
      <selection activeCell="F8" sqref="F8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162</v>
      </c>
      <c r="D4" s="8"/>
      <c r="E4" s="8"/>
      <c r="F4" s="8"/>
      <c r="G4" s="8"/>
      <c r="H4" s="8"/>
      <c r="I4" s="8"/>
      <c r="J4" s="8"/>
      <c r="K4" s="8"/>
      <c r="L4" s="7" t="s">
        <v>80</v>
      </c>
    </row>
    <row r="5" ht="25.5" customHeight="1" spans="1:12">
      <c r="A5" s="9"/>
      <c r="B5" s="9"/>
      <c r="C5" s="10" t="s">
        <v>164</v>
      </c>
      <c r="D5" s="11" t="s">
        <v>178</v>
      </c>
      <c r="E5" s="12"/>
      <c r="F5" s="12"/>
      <c r="G5" s="12"/>
      <c r="H5" s="12"/>
      <c r="I5" s="22"/>
      <c r="J5" s="23" t="s">
        <v>165</v>
      </c>
      <c r="K5" s="23" t="s">
        <v>166</v>
      </c>
      <c r="L5" s="9"/>
    </row>
    <row r="6" ht="81" customHeight="1" spans="1:12">
      <c r="A6" s="13"/>
      <c r="B6" s="13"/>
      <c r="C6" s="10"/>
      <c r="D6" s="14" t="s">
        <v>167</v>
      </c>
      <c r="E6" s="10" t="s">
        <v>168</v>
      </c>
      <c r="F6" s="10" t="s">
        <v>169</v>
      </c>
      <c r="G6" s="10" t="s">
        <v>170</v>
      </c>
      <c r="H6" s="10" t="s">
        <v>171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任继威</cp:lastModifiedBy>
  <dcterms:created xsi:type="dcterms:W3CDTF">1996-12-17T01:32:00Z</dcterms:created>
  <cp:lastPrinted>2019-03-08T08:00:00Z</cp:lastPrinted>
  <dcterms:modified xsi:type="dcterms:W3CDTF">2019-03-28T09:12:57Z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