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75" firstSheet="3" activeTab="4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<sst xmlns="http://schemas.openxmlformats.org/spreadsheetml/2006/main" count="314" uniqueCount="185">
  <si>
    <t>表1</t>
  </si>
  <si>
    <t>中共孝义市委老干部局2019年部门收支总表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</si>
  <si>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</si>
  <si>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</si>
  <si>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</si>
  <si>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</si>
  <si>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</si>
  <si>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</si>
  <si>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</si>
  <si>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</si>
  <si>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</si>
  <si>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</si>
  <si>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</si>
  <si>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</si>
  <si>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</si>
  <si>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</si>
  <si>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</si>
  <si>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</si>
  <si>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</si>
  <si>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</si>
  <si>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</si>
  <si>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</si>
  <si>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</si>
  <si>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九、医疗卫生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</si>
  <si>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</si>
  <si>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</si>
  <si>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</si>
  <si>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</si>
  <si>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</si>
  <si>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</si>
  <si>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</si>
  <si>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</si>
  <si>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</si>
  <si>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</si>
  <si>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</si>
  <si>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</si>
  <si>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</si>
  <si>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</si>
  <si>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中共孝义市委老干部局2019年部门收入总表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</si>
  <si>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</si>
  <si>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</si>
  <si>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</si>
  <si>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</si>
  <si>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</si>
  <si>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</si>
  <si>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</si>
  <si>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</si>
  <si>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>其他共产党事务支出</t>
  </si>
  <si>
    <t>行政运行（其他共产党事务支出）</t>
  </si>
  <si>
    <t>社会保障和就业支出</t>
  </si>
  <si>
    <t>行政事业单位离退休</t>
  </si>
  <si>
    <t>归口管理的行政单位离退费</t>
  </si>
  <si>
    <t>事业单位离退费</t>
  </si>
  <si>
    <t>机关事业单位基本养老保险缴费支出</t>
  </si>
  <si>
    <t>机关事业单位职业年金缴费支出</t>
  </si>
  <si>
    <t>其他行政事业单位离退休支出</t>
  </si>
  <si>
    <t>医疗卫生与计划生育支出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</si>
  <si>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</si>
  <si>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</si>
  <si>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</si>
  <si>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</si>
  <si>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</si>
  <si>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</si>
  <si>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合计</t>
  </si>
  <si>
    <t>表3</t>
  </si>
  <si>
    <t>中共孝义市委老干部局2019年部门支出总表</t>
  </si>
  <si>
    <t>基本支出</t>
  </si>
  <si>
    <t>项目支出</t>
  </si>
  <si>
    <t>表4</t>
  </si>
  <si>
    <t>中共孝义市委老干部局2019年财政拨款收支总表</t>
  </si>
  <si>
    <t>小计</t>
  </si>
  <si>
    <t>政府性基金预算</t>
  </si>
  <si>
    <t>表5</t>
  </si>
  <si>
    <t>中共孝义市委老干部局2019年一般公共预算支出表</t>
  </si>
  <si>
    <t>2018年预算数</t>
  </si>
  <si>
    <t>2019年预算数</t>
  </si>
  <si>
    <t>2019年预算数比2018年预算数增减%</t>
  </si>
  <si>
    <t>卫生健康支出</t>
  </si>
  <si>
    <t>表6</t>
  </si>
  <si>
    <t>中共孝义市委老干部局2019年一般公共预算基本支出经济科目表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</si>
  <si>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</si>
  <si>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</si>
  <si>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</si>
  <si>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</si>
  <si>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</si>
  <si>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</si>
  <si>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</si>
  <si>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</si>
  <si>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</si>
  <si>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</si>
  <si>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</si>
  <si>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</si>
  <si>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</si>
  <si>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</si>
  <si>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</si>
  <si>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</si>
  <si>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</si>
  <si>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</si>
  <si>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</si>
  <si>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</si>
  <si>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</si>
  <si>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</si>
  <si>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</si>
  <si>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</si>
  <si>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</si>
  <si>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</si>
  <si>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</si>
  <si>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</si>
  <si>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</si>
  <si>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</si>
  <si>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</si>
  <si>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</si>
  <si>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</si>
  <si>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</si>
  <si>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</si>
  <si>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</si>
  <si>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</si>
  <si>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</si>
  <si>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</si>
  <si>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</si>
  <si>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</si>
  <si>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</si>
  <si>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</si>
  <si>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</si>
  <si>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</si>
  <si>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</si>
  <si>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</si>
  <si>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</si>
  <si>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</si>
  <si>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</si>
  <si>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</si>
  <si>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</si>
  <si>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</si>
  <si>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</si>
  <si>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</si>
  <si>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中共孝义市委老干部局2019年一般公共预算“三公”经费支出情况统计表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</si>
  <si>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</si>
  <si>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</si>
  <si>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</si>
  <si>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</si>
  <si>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</si>
  <si>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</si>
  <si>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</si>
  <si>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</si>
  <si>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中共孝义市委老干部局2019年政府性基金预算支出表</t>
  </si>
  <si>
    <t>2019年预算比2018年预算数增减</t>
  </si>
  <si>
    <t>表9</t>
  </si>
  <si>
    <t>中共孝义市委老干部局2019年一般公共预算重点项目绩效目标表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</si>
  <si>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</si>
  <si>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</si>
  <si>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</si>
  <si>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</si>
  <si>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</si>
  <si>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</si>
  <si>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</si>
  <si>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</si>
  <si>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</si>
  <si>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</si>
  <si>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</si>
  <si>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</si>
  <si>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中共孝义市委老干部局2019年政府采购预算表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</si>
  <si>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</si>
  <si>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</si>
  <si>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</si>
  <si>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</si>
  <si>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</si>
  <si>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</si>
  <si>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</si>
  <si>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</si>
  <si>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</si>
  <si>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</si>
  <si>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</si>
  <si>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</si>
  <si>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</si>
  <si>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</si>
  <si>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</si>
  <si>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老干部“两节”慰问品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</si>
  <si>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</si>
  <si>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</si>
  <si>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中共孝义市委老干部局2019年政府购买服务支出预算表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</si>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</sst>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* #,##0.0;* \-#,##0.0;* &quot;&quot;??;@"/>
    <numFmt numFmtId="177" formatCode="\&quot;;\&quot;"/>
    <numFmt numFmtId="178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9" formatCode="yyyy&quot;年&quot;m&quot;月&quot;;@"/>
    <numFmt numFmtId="180" formatCode="0_ "/>
    <numFmt numFmtId="181" formatCode="0\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5" borderId="2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4" borderId="22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14" borderId="24" applyNumberFormat="0" applyAlignment="0" applyProtection="0">
      <alignment vertical="center"/>
    </xf>
    <xf numFmtId="0" fontId="26" fillId="14" borderId="23" applyNumberFormat="0" applyAlignment="0" applyProtection="0">
      <alignment vertical="center"/>
    </xf>
    <xf numFmtId="0" fontId="29" fillId="22" borderId="27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 applyProtection="0"/>
  </cellStyleXfs>
  <cellXfs count="13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Border="1" applyAlignment="1">
      <alignment horizontal="center" vertical="center"/>
    </xf>
    <xf numFmtId="180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8" fontId="0" fillId="0" borderId="11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8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13" xfId="0" applyBorder="1" applyAlignment="1">
      <alignment horizontal="left" vertical="center"/>
    </xf>
    <xf numFmtId="177" fontId="3" fillId="0" borderId="14" xfId="0" applyNumberFormat="1" applyFont="1" applyBorder="1" applyAlignment="1">
      <alignment horizontal="left" vertical="center" wrapText="1"/>
    </xf>
    <xf numFmtId="0" fontId="0" fillId="0" borderId="6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right" vertical="center"/>
    </xf>
    <xf numFmtId="0" fontId="0" fillId="0" borderId="15" xfId="0" applyBorder="1" applyAlignment="1">
      <alignment horizontal="left" vertical="center"/>
    </xf>
    <xf numFmtId="177" fontId="3" fillId="0" borderId="16" xfId="0" applyNumberFormat="1" applyFont="1" applyBorder="1" applyAlignment="1">
      <alignment horizontal="left" vertical="center" wrapText="1"/>
    </xf>
    <xf numFmtId="181" fontId="0" fillId="0" borderId="15" xfId="0" applyNumberFormat="1" applyBorder="1" applyAlignment="1" applyProtection="1">
      <alignment horizontal="left" vertical="center"/>
      <protection locked="0"/>
    </xf>
    <xf numFmtId="181" fontId="3" fillId="0" borderId="17" xfId="0" applyNumberFormat="1" applyFont="1" applyBorder="1" applyAlignment="1" applyProtection="1">
      <alignment horizontal="left" vertical="center"/>
      <protection locked="0"/>
    </xf>
    <xf numFmtId="177" fontId="3" fillId="0" borderId="0" xfId="0" applyNumberFormat="1" applyFont="1" applyBorder="1" applyAlignment="1">
      <alignment horizontal="left" vertical="center" wrapText="1"/>
    </xf>
    <xf numFmtId="181" fontId="0" fillId="0" borderId="18" xfId="0" applyNumberFormat="1" applyBorder="1" applyAlignment="1" applyProtection="1">
      <alignment horizontal="left" vertical="center"/>
      <protection locked="0"/>
    </xf>
    <xf numFmtId="181" fontId="3" fillId="0" borderId="2" xfId="0" applyNumberFormat="1" applyFont="1" applyBorder="1" applyAlignment="1">
      <alignment horizontal="left" vertical="center"/>
    </xf>
    <xf numFmtId="178" fontId="0" fillId="0" borderId="1" xfId="0" applyNumberFormat="1" applyFont="1" applyBorder="1" applyAlignment="1" applyProtection="1">
      <alignment horizontal="right" vertical="center"/>
    </xf>
    <xf numFmtId="181" fontId="0" fillId="0" borderId="19" xfId="0" applyNumberFormat="1" applyBorder="1" applyAlignment="1" applyProtection="1">
      <alignment horizontal="left" vertical="center"/>
      <protection locked="0"/>
    </xf>
    <xf numFmtId="180" fontId="0" fillId="0" borderId="4" xfId="0" applyNumberFormat="1" applyFont="1" applyBorder="1" applyAlignment="1" applyProtection="1">
      <alignment horizontal="center" vertical="center"/>
      <protection locked="0"/>
    </xf>
    <xf numFmtId="180" fontId="0" fillId="0" borderId="7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80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B18" workbookViewId="0">
      <selection activeCell="H28" sqref="H28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63" t="s">
        <v>0</v>
      </c>
      <c r="B1" s="63"/>
      <c r="C1" s="63"/>
      <c r="D1" s="116"/>
      <c r="E1" s="116"/>
      <c r="F1" s="116"/>
      <c r="G1" s="116"/>
      <c r="H1" s="117"/>
    </row>
    <row r="2" ht="18.75" customHeight="1" spans="1:8">
      <c r="A2" s="118"/>
      <c r="B2" s="118"/>
      <c r="C2" s="118"/>
      <c r="D2" s="116"/>
      <c r="E2" s="116"/>
      <c r="F2" s="116"/>
      <c r="G2" s="116"/>
      <c r="H2" s="117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19"/>
      <c r="B4" s="119"/>
      <c r="C4" s="119"/>
      <c r="D4" s="119"/>
      <c r="E4" s="119"/>
      <c r="F4" s="119"/>
      <c r="G4" s="119"/>
      <c r="H4" s="79" t="s">
        <v>2</v>
      </c>
    </row>
    <row r="5" ht="24" customHeight="1" spans="1:8">
      <c r="A5" s="131" t="s">
        <v>3</v>
      </c>
      <c r="B5" s="64"/>
      <c r="C5" s="64"/>
      <c r="D5" s="64"/>
      <c r="E5" s="131" t="s">
        <v>4</v>
      </c>
      <c r="F5" s="64"/>
      <c r="G5" s="64"/>
      <c r="H5" s="64"/>
    </row>
    <row r="6" ht="24" customHeight="1" spans="1:8">
      <c r="A6" s="132" t="s">
        <v>5</v>
      </c>
      <c r="B6" s="121" t="s">
        <v>6</v>
      </c>
      <c r="C6" s="127"/>
      <c r="D6" s="122"/>
      <c r="E6" s="124" t="s">
        <v>7</v>
      </c>
      <c r="F6" s="121" t="s">
        <v>6</v>
      </c>
      <c r="G6" s="127"/>
      <c r="H6" s="122"/>
    </row>
    <row r="7" ht="48.75" customHeight="1" spans="1:8">
      <c r="A7" s="101"/>
      <c r="B7" s="125" t="s">
        <v>8</v>
      </c>
      <c r="C7" s="125" t="s">
        <v>9</v>
      </c>
      <c r="D7" s="125" t="s">
        <v>10</v>
      </c>
      <c r="E7" s="126"/>
      <c r="F7" s="125" t="s">
        <v>8</v>
      </c>
      <c r="G7" s="125" t="s">
        <v>9</v>
      </c>
      <c r="H7" s="125" t="s">
        <v>10</v>
      </c>
    </row>
    <row r="8" ht="24" customHeight="1" spans="1:8">
      <c r="A8" s="68" t="s">
        <v>11</v>
      </c>
      <c r="B8" s="68">
        <v>2262.12</v>
      </c>
      <c r="C8" s="68">
        <v>1898.77</v>
      </c>
      <c r="D8" s="73">
        <v>-16.06</v>
      </c>
      <c r="E8" s="66" t="s">
        <v>12</v>
      </c>
      <c r="F8" s="128">
        <v>89.1</v>
      </c>
      <c r="G8" s="129">
        <v>82.44</v>
      </c>
      <c r="H8" s="73">
        <v>-7.46</v>
      </c>
    </row>
    <row r="9" ht="24" customHeight="1" spans="1:8">
      <c r="A9" s="68" t="s">
        <v>13</v>
      </c>
      <c r="B9" s="68"/>
      <c r="C9" s="68"/>
      <c r="D9" s="73"/>
      <c r="E9" s="66" t="s">
        <v>14</v>
      </c>
      <c r="F9" s="66"/>
      <c r="G9" s="129"/>
      <c r="H9" s="73"/>
    </row>
    <row r="10" ht="24" customHeight="1" spans="1:8">
      <c r="A10" s="68" t="s">
        <v>15</v>
      </c>
      <c r="B10" s="68"/>
      <c r="C10" s="68"/>
      <c r="D10" s="68"/>
      <c r="E10" s="66" t="s">
        <v>16</v>
      </c>
      <c r="F10" s="66"/>
      <c r="G10" s="129"/>
      <c r="H10" s="73"/>
    </row>
    <row r="11" ht="24" customHeight="1" spans="1:8">
      <c r="A11" s="68" t="s">
        <v>17</v>
      </c>
      <c r="B11" s="68"/>
      <c r="C11" s="68"/>
      <c r="D11" s="68"/>
      <c r="E11" s="68" t="s">
        <v>18</v>
      </c>
      <c r="F11" s="68"/>
      <c r="G11" s="129"/>
      <c r="H11" s="73"/>
    </row>
    <row r="12" ht="24" customHeight="1" spans="1:8">
      <c r="A12" s="68"/>
      <c r="B12" s="68"/>
      <c r="C12" s="68"/>
      <c r="D12" s="68"/>
      <c r="E12" s="66" t="s">
        <v>19</v>
      </c>
      <c r="F12" s="66"/>
      <c r="G12" s="129"/>
      <c r="H12" s="73"/>
    </row>
    <row r="13" ht="24" customHeight="1" spans="1:8">
      <c r="A13" s="68"/>
      <c r="B13" s="68"/>
      <c r="C13" s="68"/>
      <c r="D13" s="68"/>
      <c r="E13" s="66" t="s">
        <v>20</v>
      </c>
      <c r="F13" s="66"/>
      <c r="G13" s="129"/>
      <c r="H13" s="73"/>
    </row>
    <row r="14" ht="24" customHeight="1" spans="1:8">
      <c r="A14" s="68"/>
      <c r="B14" s="68"/>
      <c r="C14" s="68"/>
      <c r="D14" s="68"/>
      <c r="E14" s="68" t="s">
        <v>21</v>
      </c>
      <c r="F14" s="68"/>
      <c r="G14" s="129"/>
      <c r="H14" s="68"/>
    </row>
    <row r="15" ht="24" customHeight="1" spans="1:8">
      <c r="A15" s="68"/>
      <c r="B15" s="68"/>
      <c r="C15" s="68"/>
      <c r="D15" s="68"/>
      <c r="E15" s="68" t="s">
        <v>22</v>
      </c>
      <c r="F15" s="68">
        <v>1964.76</v>
      </c>
      <c r="G15" s="129">
        <v>1564.82</v>
      </c>
      <c r="H15" s="68">
        <v>-20.36</v>
      </c>
    </row>
    <row r="16" ht="24" customHeight="1" spans="1:8">
      <c r="A16" s="68"/>
      <c r="B16" s="68"/>
      <c r="C16" s="68"/>
      <c r="D16" s="68"/>
      <c r="E16" s="66" t="s">
        <v>23</v>
      </c>
      <c r="F16" s="82">
        <v>203.4</v>
      </c>
      <c r="G16" s="129">
        <v>246.94</v>
      </c>
      <c r="H16" s="68">
        <v>21.41</v>
      </c>
    </row>
    <row r="17" ht="24" customHeight="1" spans="1:8">
      <c r="A17" s="68"/>
      <c r="B17" s="68"/>
      <c r="C17" s="68"/>
      <c r="D17" s="68"/>
      <c r="E17" s="66" t="s">
        <v>24</v>
      </c>
      <c r="F17" s="130"/>
      <c r="G17" s="130"/>
      <c r="H17" s="68"/>
    </row>
    <row r="18" ht="24" customHeight="1" spans="1:8">
      <c r="A18" s="68"/>
      <c r="B18" s="68"/>
      <c r="C18" s="68"/>
      <c r="D18" s="68"/>
      <c r="E18" s="68" t="s">
        <v>25</v>
      </c>
      <c r="F18" s="129"/>
      <c r="G18" s="129"/>
      <c r="H18" s="68"/>
    </row>
    <row r="19" ht="24" customHeight="1" spans="1:8">
      <c r="A19" s="68"/>
      <c r="B19" s="68"/>
      <c r="C19" s="68"/>
      <c r="D19" s="68"/>
      <c r="E19" s="68" t="s">
        <v>26</v>
      </c>
      <c r="F19" s="68"/>
      <c r="G19" s="68"/>
      <c r="H19" s="68"/>
    </row>
    <row r="20" ht="24" customHeight="1" spans="1:8">
      <c r="A20" s="68"/>
      <c r="B20" s="68"/>
      <c r="C20" s="68"/>
      <c r="D20" s="68"/>
      <c r="E20" s="68" t="s">
        <v>27</v>
      </c>
      <c r="F20" s="68"/>
      <c r="G20" s="68"/>
      <c r="H20" s="68"/>
    </row>
    <row r="21" ht="24" customHeight="1" spans="1:8">
      <c r="A21" s="68"/>
      <c r="B21" s="68"/>
      <c r="C21" s="68"/>
      <c r="D21" s="68"/>
      <c r="E21" s="68" t="s">
        <v>28</v>
      </c>
      <c r="F21" s="68"/>
      <c r="G21" s="68"/>
      <c r="H21" s="68"/>
    </row>
    <row r="22" ht="24" customHeight="1" spans="1:8">
      <c r="A22" s="68"/>
      <c r="B22" s="68"/>
      <c r="C22" s="68"/>
      <c r="D22" s="68"/>
      <c r="E22" s="68" t="s">
        <v>29</v>
      </c>
      <c r="F22" s="68"/>
      <c r="G22" s="68"/>
      <c r="H22" s="68"/>
    </row>
    <row r="23" ht="24" customHeight="1" spans="1:8">
      <c r="A23" s="68"/>
      <c r="B23" s="68"/>
      <c r="C23" s="68"/>
      <c r="D23" s="68"/>
      <c r="E23" s="68" t="s">
        <v>30</v>
      </c>
      <c r="F23" s="68"/>
      <c r="G23" s="68"/>
      <c r="H23" s="68"/>
    </row>
    <row r="24" ht="24" customHeight="1" spans="1:8">
      <c r="A24" s="68"/>
      <c r="B24" s="68"/>
      <c r="C24" s="68"/>
      <c r="D24" s="68"/>
      <c r="E24" s="68" t="s">
        <v>31</v>
      </c>
      <c r="F24" s="68"/>
      <c r="G24" s="68"/>
      <c r="H24" s="68"/>
    </row>
    <row r="25" ht="24" customHeight="1" spans="1:8">
      <c r="A25" s="68"/>
      <c r="B25" s="68"/>
      <c r="C25" s="68"/>
      <c r="D25" s="68"/>
      <c r="E25" s="68" t="s">
        <v>32</v>
      </c>
      <c r="F25" s="68">
        <v>4.86</v>
      </c>
      <c r="G25" s="68">
        <v>4.57</v>
      </c>
      <c r="H25" s="68">
        <v>-5.97</v>
      </c>
    </row>
    <row r="26" ht="24" customHeight="1" spans="1:8">
      <c r="A26" s="68"/>
      <c r="B26" s="68"/>
      <c r="C26" s="68"/>
      <c r="D26" s="68"/>
      <c r="E26" s="68" t="s">
        <v>33</v>
      </c>
      <c r="F26" s="68"/>
      <c r="G26" s="68"/>
      <c r="H26" s="68"/>
    </row>
    <row r="27" ht="24" customHeight="1" spans="1:8">
      <c r="A27" s="68"/>
      <c r="B27" s="68"/>
      <c r="C27" s="68"/>
      <c r="D27" s="68"/>
      <c r="E27" s="68" t="s">
        <v>34</v>
      </c>
      <c r="F27" s="68"/>
      <c r="G27" s="68"/>
      <c r="H27" s="68"/>
    </row>
    <row r="28" ht="24" customHeight="1" spans="1:8">
      <c r="A28" s="68"/>
      <c r="B28" s="68"/>
      <c r="C28" s="68"/>
      <c r="D28" s="68"/>
      <c r="E28" s="95"/>
      <c r="F28" s="95"/>
      <c r="G28" s="95"/>
      <c r="H28" s="68"/>
    </row>
    <row r="29" ht="24" customHeight="1" spans="1:8">
      <c r="A29" s="64" t="s">
        <v>35</v>
      </c>
      <c r="B29" s="68">
        <v>2262.12</v>
      </c>
      <c r="C29" s="68">
        <v>1898.77</v>
      </c>
      <c r="D29" s="73">
        <v>-16.06</v>
      </c>
      <c r="E29" s="64" t="s">
        <v>36</v>
      </c>
      <c r="F29" s="64">
        <v>2262.12</v>
      </c>
      <c r="G29" s="64">
        <v>1898.77</v>
      </c>
      <c r="H29" s="68">
        <v>-16.06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C1" workbookViewId="0">
      <selection activeCell="M19" sqref="M19"/>
    </sheetView>
  </sheetViews>
  <sheetFormatPr defaultColWidth="9" defaultRowHeight="14.25"/>
  <cols>
    <col min="1" max="4" width="8.75" customWidth="1"/>
    <col min="14" max="14" width="11.5"/>
  </cols>
  <sheetData>
    <row r="1" ht="31.5" customHeight="1" spans="1:14">
      <c r="A1" s="1" t="s">
        <v>159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161</v>
      </c>
      <c r="B4" s="31" t="s">
        <v>162</v>
      </c>
      <c r="C4" s="31" t="s">
        <v>163</v>
      </c>
      <c r="D4" s="31" t="s">
        <v>164</v>
      </c>
      <c r="E4" s="8" t="s">
        <v>165</v>
      </c>
      <c r="F4" s="8"/>
      <c r="G4" s="8"/>
      <c r="H4" s="8"/>
      <c r="I4" s="8"/>
      <c r="J4" s="8"/>
      <c r="K4" s="8"/>
      <c r="L4" s="8"/>
      <c r="M4" s="8"/>
      <c r="N4" s="40" t="s">
        <v>166</v>
      </c>
    </row>
    <row r="5" ht="37.5" customHeight="1" spans="1:14">
      <c r="A5" s="9"/>
      <c r="B5" s="31"/>
      <c r="C5" s="31"/>
      <c r="D5" s="31"/>
      <c r="E5" s="10" t="s">
        <v>167</v>
      </c>
      <c r="F5" s="8" t="s">
        <v>40</v>
      </c>
      <c r="G5" s="8"/>
      <c r="H5" s="8"/>
      <c r="I5" s="8"/>
      <c r="J5" s="41"/>
      <c r="K5" s="41"/>
      <c r="L5" s="23" t="s">
        <v>168</v>
      </c>
      <c r="M5" s="23" t="s">
        <v>169</v>
      </c>
      <c r="N5" s="42"/>
    </row>
    <row r="6" ht="78.75" customHeight="1" spans="1:14">
      <c r="A6" s="13"/>
      <c r="B6" s="31"/>
      <c r="C6" s="31"/>
      <c r="D6" s="31"/>
      <c r="E6" s="10"/>
      <c r="F6" s="14" t="s">
        <v>170</v>
      </c>
      <c r="G6" s="10" t="s">
        <v>171</v>
      </c>
      <c r="H6" s="10" t="s">
        <v>172</v>
      </c>
      <c r="I6" s="10" t="s">
        <v>173</v>
      </c>
      <c r="J6" s="10" t="s">
        <v>174</v>
      </c>
      <c r="K6" s="24" t="s">
        <v>175</v>
      </c>
      <c r="L6" s="25"/>
      <c r="M6" s="25"/>
      <c r="N6" s="43"/>
    </row>
    <row r="7" ht="24" customHeight="1" spans="1:14">
      <c r="A7" s="32" t="s">
        <v>176</v>
      </c>
      <c r="B7" s="33"/>
      <c r="C7" s="33"/>
      <c r="D7" s="33">
        <v>5100</v>
      </c>
      <c r="E7" s="33">
        <v>100</v>
      </c>
      <c r="F7" s="33">
        <v>100</v>
      </c>
      <c r="G7" s="33">
        <v>100</v>
      </c>
      <c r="H7" s="33"/>
      <c r="I7" s="33"/>
      <c r="J7" s="33"/>
      <c r="K7" s="33"/>
      <c r="L7" s="33"/>
      <c r="M7" s="33"/>
      <c r="N7" s="44">
        <v>43739</v>
      </c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177</v>
      </c>
      <c r="B16" s="38"/>
      <c r="C16" s="38"/>
      <c r="D16" s="18"/>
      <c r="E16" s="33">
        <v>100</v>
      </c>
      <c r="F16" s="33">
        <v>100</v>
      </c>
      <c r="G16" s="33">
        <v>100</v>
      </c>
      <c r="H16" s="37"/>
      <c r="I16" s="37"/>
      <c r="J16" s="37"/>
      <c r="K16" s="37"/>
      <c r="L16" s="37"/>
      <c r="M16" s="37"/>
      <c r="N16" s="44">
        <v>43739</v>
      </c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180</v>
      </c>
      <c r="B4" s="7" t="s">
        <v>181</v>
      </c>
      <c r="C4" s="8" t="s">
        <v>165</v>
      </c>
      <c r="D4" s="8"/>
      <c r="E4" s="8"/>
      <c r="F4" s="8"/>
      <c r="G4" s="8"/>
      <c r="H4" s="8"/>
      <c r="I4" s="8"/>
      <c r="J4" s="8"/>
      <c r="K4" s="8"/>
      <c r="L4" s="7" t="s">
        <v>81</v>
      </c>
    </row>
    <row r="5" ht="25.5" customHeight="1" spans="1:12">
      <c r="A5" s="9"/>
      <c r="B5" s="9"/>
      <c r="C5" s="10" t="s">
        <v>167</v>
      </c>
      <c r="D5" s="11" t="s">
        <v>182</v>
      </c>
      <c r="E5" s="12"/>
      <c r="F5" s="12"/>
      <c r="G5" s="12"/>
      <c r="H5" s="12"/>
      <c r="I5" s="22"/>
      <c r="J5" s="23" t="s">
        <v>168</v>
      </c>
      <c r="K5" s="23" t="s">
        <v>169</v>
      </c>
      <c r="L5" s="9"/>
    </row>
    <row r="6" ht="81" customHeight="1" spans="1:12">
      <c r="A6" s="13"/>
      <c r="B6" s="13"/>
      <c r="C6" s="10"/>
      <c r="D6" s="14" t="s">
        <v>170</v>
      </c>
      <c r="E6" s="10" t="s">
        <v>171</v>
      </c>
      <c r="F6" s="10" t="s">
        <v>172</v>
      </c>
      <c r="G6" s="10" t="s">
        <v>173</v>
      </c>
      <c r="H6" s="10" t="s">
        <v>174</v>
      </c>
      <c r="I6" s="24" t="s">
        <v>183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opLeftCell="A10" workbookViewId="0">
      <selection activeCell="A6" sqref="A6:C22"/>
    </sheetView>
  </sheetViews>
  <sheetFormatPr defaultColWidth="6.875" defaultRowHeight="11.25" outlineLevelCol="6"/>
  <cols>
    <col min="1" max="1" width="20.625" style="61" customWidth="1"/>
    <col min="2" max="2" width="29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45" t="s">
        <v>37</v>
      </c>
      <c r="B1" s="46"/>
      <c r="C1" s="46"/>
      <c r="D1" s="71"/>
      <c r="E1" s="71"/>
      <c r="F1" s="71"/>
      <c r="G1" s="71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20" t="s">
        <v>2</v>
      </c>
    </row>
    <row r="4" ht="26.25" customHeight="1" spans="1:7">
      <c r="A4" s="64" t="s">
        <v>39</v>
      </c>
      <c r="B4" s="64"/>
      <c r="C4" s="124" t="s">
        <v>35</v>
      </c>
      <c r="D4" s="125" t="s">
        <v>40</v>
      </c>
      <c r="E4" s="125" t="s">
        <v>41</v>
      </c>
      <c r="F4" s="125" t="s">
        <v>42</v>
      </c>
      <c r="G4" s="124" t="s">
        <v>43</v>
      </c>
    </row>
    <row r="5" s="60" customFormat="1" ht="47.25" customHeight="1" spans="1:7">
      <c r="A5" s="64" t="s">
        <v>44</v>
      </c>
      <c r="B5" s="64" t="s">
        <v>45</v>
      </c>
      <c r="C5" s="126"/>
      <c r="D5" s="125"/>
      <c r="E5" s="125"/>
      <c r="F5" s="125"/>
      <c r="G5" s="126"/>
    </row>
    <row r="6" s="60" customFormat="1" ht="25.5" customHeight="1" spans="1:7">
      <c r="A6" s="99">
        <v>201</v>
      </c>
      <c r="B6" s="100" t="s">
        <v>46</v>
      </c>
      <c r="C6" s="102">
        <v>82.44</v>
      </c>
      <c r="D6" s="102">
        <v>82.44</v>
      </c>
      <c r="E6" s="73"/>
      <c r="F6" s="73"/>
      <c r="G6" s="73"/>
    </row>
    <row r="7" s="60" customFormat="1" ht="25.5" customHeight="1" spans="1:7">
      <c r="A7" s="104">
        <v>20136</v>
      </c>
      <c r="B7" s="105" t="s">
        <v>47</v>
      </c>
      <c r="C7" s="102">
        <v>82.44</v>
      </c>
      <c r="D7" s="102">
        <v>82.44</v>
      </c>
      <c r="E7" s="73"/>
      <c r="F7" s="73"/>
      <c r="G7" s="73"/>
    </row>
    <row r="8" s="60" customFormat="1" ht="25.5" customHeight="1" spans="1:7">
      <c r="A8" s="106">
        <v>2013601</v>
      </c>
      <c r="B8" s="107" t="s">
        <v>48</v>
      </c>
      <c r="C8" s="102">
        <v>82.44</v>
      </c>
      <c r="D8" s="102">
        <v>82.44</v>
      </c>
      <c r="E8" s="73"/>
      <c r="F8" s="73"/>
      <c r="G8" s="73"/>
    </row>
    <row r="9" s="60" customFormat="1" ht="25.5" customHeight="1" spans="1:7">
      <c r="A9" s="106">
        <v>208</v>
      </c>
      <c r="B9" s="105" t="s">
        <v>49</v>
      </c>
      <c r="C9" s="102">
        <v>1564.82</v>
      </c>
      <c r="D9" s="102">
        <v>1564.82</v>
      </c>
      <c r="E9" s="73"/>
      <c r="F9" s="73"/>
      <c r="G9" s="73"/>
    </row>
    <row r="10" s="60" customFormat="1" ht="25.5" customHeight="1" spans="1:7">
      <c r="A10" s="106">
        <v>20805</v>
      </c>
      <c r="B10" s="105" t="s">
        <v>50</v>
      </c>
      <c r="C10" s="102">
        <v>1564.82</v>
      </c>
      <c r="D10" s="102">
        <v>1564.82</v>
      </c>
      <c r="E10" s="73"/>
      <c r="F10" s="73"/>
      <c r="G10" s="73"/>
    </row>
    <row r="11" s="60" customFormat="1" ht="25.5" customHeight="1" spans="1:7">
      <c r="A11" s="106">
        <v>2080501</v>
      </c>
      <c r="B11" s="107" t="s">
        <v>51</v>
      </c>
      <c r="C11" s="102">
        <v>938.68</v>
      </c>
      <c r="D11" s="102">
        <v>938.68</v>
      </c>
      <c r="E11" s="73"/>
      <c r="F11" s="73"/>
      <c r="G11" s="73"/>
    </row>
    <row r="12" s="60" customFormat="1" ht="25.5" customHeight="1" spans="1:7">
      <c r="A12" s="106">
        <v>2080502</v>
      </c>
      <c r="B12" s="107" t="s">
        <v>52</v>
      </c>
      <c r="C12" s="102">
        <v>244.7</v>
      </c>
      <c r="D12" s="102">
        <v>244.7</v>
      </c>
      <c r="E12" s="73"/>
      <c r="F12" s="73"/>
      <c r="G12" s="73"/>
    </row>
    <row r="13" s="60" customFormat="1" ht="25.5" customHeight="1" spans="1:7">
      <c r="A13" s="106">
        <v>2080505</v>
      </c>
      <c r="B13" s="107" t="s">
        <v>53</v>
      </c>
      <c r="C13" s="102">
        <v>11.42</v>
      </c>
      <c r="D13" s="102">
        <v>11.42</v>
      </c>
      <c r="E13" s="73"/>
      <c r="F13" s="73"/>
      <c r="G13" s="73"/>
    </row>
    <row r="14" s="60" customFormat="1" ht="25.5" customHeight="1" spans="1:7">
      <c r="A14" s="106">
        <v>2080506</v>
      </c>
      <c r="B14" s="107" t="s">
        <v>54</v>
      </c>
      <c r="C14" s="102">
        <v>2.3</v>
      </c>
      <c r="D14" s="102">
        <v>2.3</v>
      </c>
      <c r="E14" s="73"/>
      <c r="F14" s="73"/>
      <c r="G14" s="73"/>
    </row>
    <row r="15" s="60" customFormat="1" ht="25.5" customHeight="1" spans="1:7">
      <c r="A15" s="106">
        <v>2080599</v>
      </c>
      <c r="B15" s="107" t="s">
        <v>55</v>
      </c>
      <c r="C15" s="102">
        <v>367.73</v>
      </c>
      <c r="D15" s="102">
        <v>367.73</v>
      </c>
      <c r="E15" s="73"/>
      <c r="F15" s="73"/>
      <c r="G15" s="73"/>
    </row>
    <row r="16" s="60" customFormat="1" ht="25.5" customHeight="1" spans="1:7">
      <c r="A16" s="106">
        <v>210</v>
      </c>
      <c r="B16" s="105" t="s">
        <v>56</v>
      </c>
      <c r="C16" s="102">
        <v>246.94</v>
      </c>
      <c r="D16" s="102">
        <v>246.94</v>
      </c>
      <c r="E16" s="73"/>
      <c r="F16" s="73"/>
      <c r="G16" s="73"/>
    </row>
    <row r="17" s="60" customFormat="1" ht="25.5" customHeight="1" spans="1:7">
      <c r="A17" s="106">
        <v>21011</v>
      </c>
      <c r="B17" s="108" t="s">
        <v>57</v>
      </c>
      <c r="C17" s="102">
        <v>246.94</v>
      </c>
      <c r="D17" s="102">
        <v>246.94</v>
      </c>
      <c r="E17" s="73"/>
      <c r="F17" s="73"/>
      <c r="G17" s="73"/>
    </row>
    <row r="18" s="60" customFormat="1" ht="25.5" customHeight="1" spans="1:7">
      <c r="A18" s="109">
        <v>2101101</v>
      </c>
      <c r="B18" s="110" t="s">
        <v>58</v>
      </c>
      <c r="C18" s="102">
        <v>245.23</v>
      </c>
      <c r="D18" s="102">
        <v>245.23</v>
      </c>
      <c r="E18" s="73"/>
      <c r="F18" s="73"/>
      <c r="G18" s="73"/>
    </row>
    <row r="19" s="60" customFormat="1" ht="25.5" customHeight="1" spans="1:7">
      <c r="A19" s="109">
        <v>2101103</v>
      </c>
      <c r="B19" s="110" t="s">
        <v>59</v>
      </c>
      <c r="C19" s="102">
        <v>1.71</v>
      </c>
      <c r="D19" s="102">
        <v>1.71</v>
      </c>
      <c r="E19" s="73"/>
      <c r="F19" s="73"/>
      <c r="G19" s="73"/>
    </row>
    <row r="20" s="60" customFormat="1" ht="25.5" customHeight="1" spans="1:7">
      <c r="A20" s="106">
        <v>221</v>
      </c>
      <c r="B20" s="105" t="s">
        <v>60</v>
      </c>
      <c r="C20" s="102">
        <v>4.57</v>
      </c>
      <c r="D20" s="102">
        <v>4.57</v>
      </c>
      <c r="E20" s="73"/>
      <c r="F20" s="73"/>
      <c r="G20" s="73"/>
    </row>
    <row r="21" customFormat="1" ht="25.5" customHeight="1" spans="1:7">
      <c r="A21" s="106">
        <v>22102</v>
      </c>
      <c r="B21" s="105" t="s">
        <v>61</v>
      </c>
      <c r="C21" s="84">
        <v>4.57</v>
      </c>
      <c r="D21" s="84">
        <v>4.57</v>
      </c>
      <c r="E21" s="74"/>
      <c r="F21" s="74"/>
      <c r="G21" s="74"/>
    </row>
    <row r="22" customFormat="1" ht="25.5" customHeight="1" spans="1:7">
      <c r="A22" s="106">
        <v>2210201</v>
      </c>
      <c r="B22" s="105" t="s">
        <v>62</v>
      </c>
      <c r="C22" s="82">
        <v>4.57</v>
      </c>
      <c r="D22" s="82">
        <v>4.57</v>
      </c>
      <c r="E22" s="68"/>
      <c r="F22" s="68"/>
      <c r="G22" s="68"/>
    </row>
    <row r="23" ht="25.5" customHeight="1" spans="1:7">
      <c r="A23" s="69" t="s">
        <v>63</v>
      </c>
      <c r="B23" s="70"/>
      <c r="C23" s="102">
        <f>C6+C9+C16+C20</f>
        <v>1898.77</v>
      </c>
      <c r="D23" s="102">
        <f>D6+D9+D16+D20</f>
        <v>1898.77</v>
      </c>
      <c r="E23" s="68"/>
      <c r="F23" s="68"/>
      <c r="G23" s="68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B19" workbookViewId="0">
      <selection activeCell="C7" sqref="C7:E9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45" t="s">
        <v>64</v>
      </c>
      <c r="B1" s="46"/>
      <c r="C1" s="46"/>
      <c r="D1" s="71"/>
      <c r="E1" s="71"/>
    </row>
    <row r="2" ht="16.5" customHeight="1" spans="1:5">
      <c r="A2" s="46"/>
      <c r="B2" s="46"/>
      <c r="C2" s="46"/>
      <c r="D2" s="71"/>
      <c r="E2" s="71"/>
    </row>
    <row r="3" ht="29.25" customHeight="1" spans="1:5">
      <c r="A3" s="62" t="s">
        <v>65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20" t="s">
        <v>2</v>
      </c>
    </row>
    <row r="5" ht="26.25" customHeight="1" spans="1:5">
      <c r="A5" s="121" t="s">
        <v>39</v>
      </c>
      <c r="B5" s="122"/>
      <c r="C5" s="123" t="s">
        <v>36</v>
      </c>
      <c r="D5" s="123" t="s">
        <v>66</v>
      </c>
      <c r="E5" s="123" t="s">
        <v>67</v>
      </c>
    </row>
    <row r="6" s="60" customFormat="1" ht="27.75" customHeight="1" spans="1:5">
      <c r="A6" s="64" t="s">
        <v>44</v>
      </c>
      <c r="B6" s="64" t="s">
        <v>45</v>
      </c>
      <c r="C6" s="101"/>
      <c r="D6" s="101"/>
      <c r="E6" s="101"/>
    </row>
    <row r="7" s="60" customFormat="1" ht="30" customHeight="1" spans="1:5">
      <c r="A7" s="99">
        <v>201</v>
      </c>
      <c r="B7" s="100" t="s">
        <v>46</v>
      </c>
      <c r="C7" s="102">
        <v>82.44</v>
      </c>
      <c r="D7" s="103">
        <v>81.81</v>
      </c>
      <c r="E7" s="103">
        <v>0.63</v>
      </c>
    </row>
    <row r="8" s="60" customFormat="1" ht="30" customHeight="1" spans="1:5">
      <c r="A8" s="104">
        <v>20136</v>
      </c>
      <c r="B8" s="105" t="s">
        <v>47</v>
      </c>
      <c r="C8" s="102">
        <v>82.44</v>
      </c>
      <c r="D8" s="103">
        <v>81.81</v>
      </c>
      <c r="E8" s="103">
        <v>0.63</v>
      </c>
    </row>
    <row r="9" s="60" customFormat="1" ht="30" customHeight="1" spans="1:5">
      <c r="A9" s="106">
        <v>2013601</v>
      </c>
      <c r="B9" s="107" t="s">
        <v>48</v>
      </c>
      <c r="C9" s="102">
        <v>82.44</v>
      </c>
      <c r="D9" s="103">
        <v>81.81</v>
      </c>
      <c r="E9" s="103">
        <v>0.63</v>
      </c>
    </row>
    <row r="10" s="60" customFormat="1" ht="30" customHeight="1" spans="1:5">
      <c r="A10" s="106">
        <v>208</v>
      </c>
      <c r="B10" s="105" t="s">
        <v>49</v>
      </c>
      <c r="C10" s="102">
        <v>1564.82</v>
      </c>
      <c r="D10" s="103">
        <v>1197.09</v>
      </c>
      <c r="E10" s="103">
        <v>367.73</v>
      </c>
    </row>
    <row r="11" s="60" customFormat="1" ht="30" customHeight="1" spans="1:5">
      <c r="A11" s="106">
        <v>20805</v>
      </c>
      <c r="B11" s="105" t="s">
        <v>50</v>
      </c>
      <c r="C11" s="102">
        <v>1564.82</v>
      </c>
      <c r="D11" s="103">
        <v>1197.09</v>
      </c>
      <c r="E11" s="103">
        <v>367.73</v>
      </c>
    </row>
    <row r="12" s="60" customFormat="1" ht="30" customHeight="1" spans="1:5">
      <c r="A12" s="106">
        <v>2080501</v>
      </c>
      <c r="B12" s="107" t="s">
        <v>51</v>
      </c>
      <c r="C12" s="102">
        <v>938.68</v>
      </c>
      <c r="D12" s="102">
        <v>938.68</v>
      </c>
      <c r="E12" s="103"/>
    </row>
    <row r="13" s="60" customFormat="1" ht="30" customHeight="1" spans="1:5">
      <c r="A13" s="106">
        <v>2080502</v>
      </c>
      <c r="B13" s="107" t="s">
        <v>52</v>
      </c>
      <c r="C13" s="102">
        <v>244.7</v>
      </c>
      <c r="D13" s="102">
        <v>244.7</v>
      </c>
      <c r="E13" s="103"/>
    </row>
    <row r="14" s="60" customFormat="1" ht="30" customHeight="1" spans="1:5">
      <c r="A14" s="106">
        <v>2080505</v>
      </c>
      <c r="B14" s="107" t="s">
        <v>53</v>
      </c>
      <c r="C14" s="102">
        <v>11.42</v>
      </c>
      <c r="D14" s="102">
        <v>11.42</v>
      </c>
      <c r="E14" s="103"/>
    </row>
    <row r="15" s="60" customFormat="1" ht="30" customHeight="1" spans="1:5">
      <c r="A15" s="106">
        <v>2080506</v>
      </c>
      <c r="B15" s="107" t="s">
        <v>54</v>
      </c>
      <c r="C15" s="102">
        <v>2.3</v>
      </c>
      <c r="D15" s="102">
        <v>2.3</v>
      </c>
      <c r="E15" s="103"/>
    </row>
    <row r="16" s="60" customFormat="1" ht="30" customHeight="1" spans="1:5">
      <c r="A16" s="106">
        <v>2080599</v>
      </c>
      <c r="B16" s="107" t="s">
        <v>55</v>
      </c>
      <c r="C16" s="102">
        <v>367.73</v>
      </c>
      <c r="D16" s="103"/>
      <c r="E16" s="103">
        <v>367.73</v>
      </c>
    </row>
    <row r="17" s="60" customFormat="1" ht="30" customHeight="1" spans="1:5">
      <c r="A17" s="106">
        <v>210</v>
      </c>
      <c r="B17" s="105" t="s">
        <v>56</v>
      </c>
      <c r="C17" s="102">
        <v>246.94</v>
      </c>
      <c r="D17" s="103">
        <v>5.14</v>
      </c>
      <c r="E17" s="103">
        <v>241.8</v>
      </c>
    </row>
    <row r="18" s="60" customFormat="1" ht="30" customHeight="1" spans="1:5">
      <c r="A18" s="106">
        <v>21011</v>
      </c>
      <c r="B18" s="108" t="s">
        <v>57</v>
      </c>
      <c r="C18" s="102">
        <v>246.94</v>
      </c>
      <c r="D18" s="103">
        <v>5.14</v>
      </c>
      <c r="E18" s="103">
        <v>241.8</v>
      </c>
    </row>
    <row r="19" customFormat="1" ht="30" customHeight="1" spans="1:5">
      <c r="A19" s="109">
        <v>2101101</v>
      </c>
      <c r="B19" s="110" t="s">
        <v>58</v>
      </c>
      <c r="C19" s="102">
        <v>245.23</v>
      </c>
      <c r="D19" s="111">
        <v>3.43</v>
      </c>
      <c r="E19" s="111">
        <v>241.8</v>
      </c>
    </row>
    <row r="20" customFormat="1" ht="30" customHeight="1" spans="1:5">
      <c r="A20" s="109">
        <v>2101103</v>
      </c>
      <c r="B20" s="110" t="s">
        <v>59</v>
      </c>
      <c r="C20" s="102">
        <v>1.71</v>
      </c>
      <c r="D20" s="82">
        <v>1.71</v>
      </c>
      <c r="E20" s="82"/>
    </row>
    <row r="21" customFormat="1" ht="30" customHeight="1" spans="1:5">
      <c r="A21" s="106">
        <v>221</v>
      </c>
      <c r="B21" s="105" t="s">
        <v>60</v>
      </c>
      <c r="C21" s="102">
        <v>4.57</v>
      </c>
      <c r="D21" s="82">
        <v>4.57</v>
      </c>
      <c r="E21" s="82"/>
    </row>
    <row r="22" ht="30" customHeight="1" spans="1:5">
      <c r="A22" s="106">
        <v>22102</v>
      </c>
      <c r="B22" s="105" t="s">
        <v>61</v>
      </c>
      <c r="C22" s="84">
        <v>4.57</v>
      </c>
      <c r="D22" s="82">
        <v>4.57</v>
      </c>
      <c r="E22" s="82"/>
    </row>
    <row r="23" ht="30" customHeight="1" spans="1:5">
      <c r="A23" s="106">
        <v>2210201</v>
      </c>
      <c r="B23" s="105" t="s">
        <v>62</v>
      </c>
      <c r="C23" s="82">
        <v>4.57</v>
      </c>
      <c r="D23" s="82">
        <v>4.57</v>
      </c>
      <c r="E23" s="82"/>
    </row>
    <row r="24" ht="30" customHeight="1" spans="1:5">
      <c r="A24" s="69" t="s">
        <v>63</v>
      </c>
      <c r="B24" s="70"/>
      <c r="C24" s="102">
        <f>C7+C10+C17+C21</f>
        <v>1898.77</v>
      </c>
      <c r="D24" s="102">
        <f>D7+D10+D17+D21</f>
        <v>1288.61</v>
      </c>
      <c r="E24" s="102">
        <f>E7+E10+E17+E21</f>
        <v>610.16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E26" sqref="E26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63" t="s">
        <v>68</v>
      </c>
      <c r="B1" s="116"/>
      <c r="C1" s="116"/>
      <c r="D1" s="116"/>
      <c r="E1" s="116"/>
      <c r="F1" s="117"/>
    </row>
    <row r="2" ht="18.75" customHeight="1" spans="1:6">
      <c r="A2" s="118"/>
      <c r="B2" s="116"/>
      <c r="C2" s="116"/>
      <c r="D2" s="116"/>
      <c r="E2" s="116"/>
      <c r="F2" s="117"/>
    </row>
    <row r="3" ht="21" customHeight="1" spans="1:6">
      <c r="A3" s="77" t="s">
        <v>69</v>
      </c>
      <c r="B3" s="77"/>
      <c r="C3" s="77"/>
      <c r="D3" s="77"/>
      <c r="E3" s="77"/>
      <c r="F3" s="77"/>
    </row>
    <row r="4" ht="14.25" customHeight="1" spans="1:6">
      <c r="A4" s="119"/>
      <c r="B4" s="119"/>
      <c r="C4" s="119"/>
      <c r="D4" s="119"/>
      <c r="E4" s="119"/>
      <c r="F4" s="79" t="s">
        <v>2</v>
      </c>
    </row>
    <row r="5" ht="24" customHeight="1" spans="1:6">
      <c r="A5" s="131" t="s">
        <v>3</v>
      </c>
      <c r="B5" s="64"/>
      <c r="C5" s="131" t="s">
        <v>4</v>
      </c>
      <c r="D5" s="64"/>
      <c r="E5" s="64"/>
      <c r="F5" s="64"/>
    </row>
    <row r="6" ht="24" customHeight="1" spans="1:6">
      <c r="A6" s="131" t="s">
        <v>5</v>
      </c>
      <c r="B6" s="131" t="s">
        <v>6</v>
      </c>
      <c r="C6" s="64" t="s">
        <v>39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70</v>
      </c>
      <c r="E7" s="64" t="s">
        <v>40</v>
      </c>
      <c r="F7" s="64" t="s">
        <v>71</v>
      </c>
    </row>
    <row r="8" ht="28.5" customHeight="1" spans="1:6">
      <c r="A8" s="68" t="s">
        <v>11</v>
      </c>
      <c r="B8" s="73">
        <v>1898.77</v>
      </c>
      <c r="C8" s="66" t="s">
        <v>12</v>
      </c>
      <c r="D8" s="102">
        <v>82.44</v>
      </c>
      <c r="E8" s="102">
        <v>82.44</v>
      </c>
      <c r="F8" s="73"/>
    </row>
    <row r="9" ht="28.5" customHeight="1" spans="1:6">
      <c r="A9" s="68" t="s">
        <v>13</v>
      </c>
      <c r="B9" s="73"/>
      <c r="C9" s="66" t="s">
        <v>14</v>
      </c>
      <c r="D9" s="102"/>
      <c r="E9" s="102"/>
      <c r="F9" s="73"/>
    </row>
    <row r="10" ht="28.5" customHeight="1" spans="1:6">
      <c r="A10" s="68"/>
      <c r="B10" s="68"/>
      <c r="C10" s="66" t="s">
        <v>16</v>
      </c>
      <c r="D10" s="102"/>
      <c r="E10" s="102"/>
      <c r="F10" s="73"/>
    </row>
    <row r="11" ht="28.5" customHeight="1" spans="1:6">
      <c r="A11" s="68"/>
      <c r="B11" s="68"/>
      <c r="C11" s="68" t="s">
        <v>18</v>
      </c>
      <c r="D11" s="82"/>
      <c r="E11" s="82"/>
      <c r="F11" s="73"/>
    </row>
    <row r="12" ht="28.5" customHeight="1" spans="1:6">
      <c r="A12" s="68"/>
      <c r="B12" s="68"/>
      <c r="C12" s="66" t="s">
        <v>19</v>
      </c>
      <c r="D12" s="102"/>
      <c r="E12" s="102"/>
      <c r="F12" s="73"/>
    </row>
    <row r="13" ht="28.5" customHeight="1" spans="1:6">
      <c r="A13" s="68"/>
      <c r="B13" s="68"/>
      <c r="C13" s="66" t="s">
        <v>20</v>
      </c>
      <c r="D13" s="102"/>
      <c r="E13" s="102"/>
      <c r="F13" s="73"/>
    </row>
    <row r="14" ht="28.5" customHeight="1" spans="1:6">
      <c r="A14" s="68"/>
      <c r="B14" s="68"/>
      <c r="C14" s="68" t="s">
        <v>21</v>
      </c>
      <c r="D14" s="82"/>
      <c r="E14" s="82"/>
      <c r="F14" s="68"/>
    </row>
    <row r="15" ht="28.5" customHeight="1" spans="1:6">
      <c r="A15" s="68"/>
      <c r="B15" s="68"/>
      <c r="C15" s="68" t="s">
        <v>22</v>
      </c>
      <c r="D15" s="82">
        <v>1564.82</v>
      </c>
      <c r="E15" s="82">
        <v>1564.82</v>
      </c>
      <c r="F15" s="68"/>
    </row>
    <row r="16" ht="28.5" customHeight="1" spans="1:6">
      <c r="A16" s="68"/>
      <c r="B16" s="68"/>
      <c r="C16" s="66" t="s">
        <v>23</v>
      </c>
      <c r="D16" s="102">
        <v>246.94</v>
      </c>
      <c r="E16" s="102">
        <v>246.94</v>
      </c>
      <c r="F16" s="68"/>
    </row>
    <row r="17" ht="28.5" customHeight="1" spans="1:6">
      <c r="A17" s="68"/>
      <c r="B17" s="68"/>
      <c r="C17" s="66" t="s">
        <v>24</v>
      </c>
      <c r="D17" s="102"/>
      <c r="E17" s="102"/>
      <c r="F17" s="68"/>
    </row>
    <row r="18" ht="28.5" customHeight="1" spans="1:6">
      <c r="A18" s="68"/>
      <c r="B18" s="68"/>
      <c r="C18" s="68" t="s">
        <v>25</v>
      </c>
      <c r="D18" s="82"/>
      <c r="E18" s="82"/>
      <c r="F18" s="68"/>
    </row>
    <row r="19" ht="28.5" customHeight="1" spans="1:6">
      <c r="A19" s="68"/>
      <c r="B19" s="68"/>
      <c r="C19" s="68" t="s">
        <v>26</v>
      </c>
      <c r="D19" s="82"/>
      <c r="E19" s="82"/>
      <c r="F19" s="68"/>
    </row>
    <row r="20" ht="28.5" customHeight="1" spans="1:6">
      <c r="A20" s="68"/>
      <c r="B20" s="68"/>
      <c r="C20" s="68" t="s">
        <v>27</v>
      </c>
      <c r="D20" s="82"/>
      <c r="E20" s="82"/>
      <c r="F20" s="68"/>
    </row>
    <row r="21" ht="28.5" customHeight="1" spans="1:6">
      <c r="A21" s="68"/>
      <c r="B21" s="68"/>
      <c r="C21" s="68" t="s">
        <v>28</v>
      </c>
      <c r="D21" s="82"/>
      <c r="E21" s="82"/>
      <c r="F21" s="68"/>
    </row>
    <row r="22" ht="28.5" customHeight="1" spans="1:6">
      <c r="A22" s="68"/>
      <c r="B22" s="68"/>
      <c r="C22" s="68" t="s">
        <v>29</v>
      </c>
      <c r="D22" s="82"/>
      <c r="E22" s="82"/>
      <c r="F22" s="68"/>
    </row>
    <row r="23" ht="28.5" customHeight="1" spans="1:6">
      <c r="A23" s="68"/>
      <c r="B23" s="68"/>
      <c r="C23" s="68" t="s">
        <v>30</v>
      </c>
      <c r="D23" s="82"/>
      <c r="E23" s="82"/>
      <c r="F23" s="68"/>
    </row>
    <row r="24" ht="28.5" customHeight="1" spans="1:6">
      <c r="A24" s="68"/>
      <c r="B24" s="68"/>
      <c r="C24" s="68" t="s">
        <v>31</v>
      </c>
      <c r="D24" s="82"/>
      <c r="E24" s="82"/>
      <c r="F24" s="68"/>
    </row>
    <row r="25" ht="28.5" customHeight="1" spans="1:6">
      <c r="A25" s="68"/>
      <c r="B25" s="68"/>
      <c r="C25" s="68" t="s">
        <v>32</v>
      </c>
      <c r="D25" s="82">
        <v>4.57</v>
      </c>
      <c r="E25" s="82">
        <v>4.57</v>
      </c>
      <c r="F25" s="68"/>
    </row>
    <row r="26" ht="28.5" customHeight="1" spans="1:6">
      <c r="A26" s="68"/>
      <c r="B26" s="68"/>
      <c r="C26" s="68" t="s">
        <v>33</v>
      </c>
      <c r="D26" s="82"/>
      <c r="E26" s="82"/>
      <c r="F26" s="68"/>
    </row>
    <row r="27" ht="28.5" customHeight="1" spans="1:6">
      <c r="A27" s="68"/>
      <c r="B27" s="68"/>
      <c r="C27" s="68" t="s">
        <v>34</v>
      </c>
      <c r="D27" s="82"/>
      <c r="E27" s="82"/>
      <c r="F27" s="68"/>
    </row>
    <row r="28" ht="28.5" customHeight="1" spans="1:6">
      <c r="A28" s="68"/>
      <c r="B28" s="68"/>
      <c r="C28" s="68"/>
      <c r="D28" s="82"/>
      <c r="E28" s="82"/>
      <c r="F28" s="68"/>
    </row>
    <row r="29" ht="28.5" customHeight="1" spans="1:6">
      <c r="A29" s="64" t="s">
        <v>35</v>
      </c>
      <c r="B29" s="73">
        <v>1898.77</v>
      </c>
      <c r="C29" s="64" t="s">
        <v>36</v>
      </c>
      <c r="D29" s="115">
        <f>SUM(D8:D28)</f>
        <v>1898.77</v>
      </c>
      <c r="E29" s="115">
        <f>SUM(E8:E28)</f>
        <v>1898.77</v>
      </c>
      <c r="F29" s="6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abSelected="1" topLeftCell="B15" workbookViewId="0">
      <selection activeCell="J21" sqref="J21"/>
    </sheetView>
  </sheetViews>
  <sheetFormatPr defaultColWidth="6.875" defaultRowHeight="11.25"/>
  <cols>
    <col min="1" max="1" width="18.125" style="61" customWidth="1"/>
    <col min="2" max="2" width="13.2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45" t="s">
        <v>72</v>
      </c>
      <c r="B1" s="46"/>
      <c r="C1" s="46"/>
      <c r="D1" s="46"/>
      <c r="E1" s="46"/>
      <c r="F1" s="46"/>
      <c r="G1" s="46"/>
      <c r="H1" s="46"/>
      <c r="I1" s="71"/>
      <c r="J1" s="71"/>
      <c r="K1" s="7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71"/>
      <c r="J2" s="71"/>
      <c r="K2" s="71"/>
    </row>
    <row r="3" ht="29.25" customHeight="1" spans="1:11">
      <c r="A3" s="62" t="s">
        <v>73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98"/>
      <c r="B4" s="98"/>
      <c r="C4" s="98"/>
      <c r="D4" s="98"/>
      <c r="E4" s="98"/>
      <c r="F4" s="98"/>
      <c r="G4" s="98"/>
      <c r="H4" s="98"/>
      <c r="I4" s="98"/>
      <c r="J4" s="72" t="s">
        <v>2</v>
      </c>
      <c r="K4" s="72"/>
    </row>
    <row r="5" ht="26.25" customHeight="1" spans="1:11">
      <c r="A5" s="64" t="s">
        <v>39</v>
      </c>
      <c r="B5" s="64"/>
      <c r="C5" s="64" t="s">
        <v>74</v>
      </c>
      <c r="D5" s="64"/>
      <c r="E5" s="64"/>
      <c r="F5" s="64" t="s">
        <v>75</v>
      </c>
      <c r="G5" s="64"/>
      <c r="H5" s="64"/>
      <c r="I5" s="64" t="s">
        <v>76</v>
      </c>
      <c r="J5" s="64"/>
      <c r="K5" s="64"/>
    </row>
    <row r="6" s="60" customFormat="1" ht="30.75" customHeight="1" spans="1:11">
      <c r="A6" s="64" t="s">
        <v>44</v>
      </c>
      <c r="B6" s="64" t="s">
        <v>45</v>
      </c>
      <c r="C6" s="64" t="s">
        <v>63</v>
      </c>
      <c r="D6" s="64" t="s">
        <v>66</v>
      </c>
      <c r="E6" s="64" t="s">
        <v>67</v>
      </c>
      <c r="F6" s="64" t="s">
        <v>63</v>
      </c>
      <c r="G6" s="64" t="s">
        <v>66</v>
      </c>
      <c r="H6" s="64" t="s">
        <v>67</v>
      </c>
      <c r="I6" s="64" t="s">
        <v>63</v>
      </c>
      <c r="J6" s="64" t="s">
        <v>66</v>
      </c>
      <c r="K6" s="64" t="s">
        <v>67</v>
      </c>
    </row>
    <row r="7" s="60" customFormat="1" ht="30.75" customHeight="1" spans="1:11">
      <c r="A7" s="99">
        <v>201</v>
      </c>
      <c r="B7" s="100" t="s">
        <v>46</v>
      </c>
      <c r="C7" s="73">
        <v>89.1</v>
      </c>
      <c r="D7" s="73">
        <v>86.6</v>
      </c>
      <c r="E7" s="101">
        <v>2.5</v>
      </c>
      <c r="F7" s="102">
        <v>82.44</v>
      </c>
      <c r="G7" s="103">
        <v>81.81</v>
      </c>
      <c r="H7" s="103">
        <v>0.63</v>
      </c>
      <c r="I7" s="115">
        <v>-7.46</v>
      </c>
      <c r="J7" s="115">
        <v>-5.53</v>
      </c>
      <c r="K7" s="115">
        <v>-74.8</v>
      </c>
    </row>
    <row r="8" s="60" customFormat="1" ht="30.75" customHeight="1" spans="1:11">
      <c r="A8" s="104">
        <v>20136</v>
      </c>
      <c r="B8" s="105" t="s">
        <v>47</v>
      </c>
      <c r="C8" s="73">
        <v>89.1</v>
      </c>
      <c r="D8" s="73">
        <v>86.6</v>
      </c>
      <c r="E8" s="101">
        <v>2.5</v>
      </c>
      <c r="F8" s="102">
        <v>82.44</v>
      </c>
      <c r="G8" s="103">
        <v>81.81</v>
      </c>
      <c r="H8" s="103">
        <v>0.63</v>
      </c>
      <c r="I8" s="115">
        <v>-7.46</v>
      </c>
      <c r="J8" s="115">
        <v>-5.53</v>
      </c>
      <c r="K8" s="115">
        <v>-74.8</v>
      </c>
    </row>
    <row r="9" s="60" customFormat="1" ht="30.75" customHeight="1" spans="1:11">
      <c r="A9" s="106">
        <v>2013601</v>
      </c>
      <c r="B9" s="107" t="s">
        <v>48</v>
      </c>
      <c r="C9" s="73">
        <v>89.1</v>
      </c>
      <c r="D9" s="73">
        <v>86.6</v>
      </c>
      <c r="E9" s="101">
        <v>2.5</v>
      </c>
      <c r="F9" s="102">
        <v>82.44</v>
      </c>
      <c r="G9" s="103">
        <v>81.81</v>
      </c>
      <c r="H9" s="103">
        <v>0.63</v>
      </c>
      <c r="I9" s="115">
        <v>-7.46</v>
      </c>
      <c r="J9" s="115">
        <v>-5.53</v>
      </c>
      <c r="K9" s="115">
        <v>-74.8</v>
      </c>
    </row>
    <row r="10" s="60" customFormat="1" ht="30.75" customHeight="1" spans="1:11">
      <c r="A10" s="106">
        <v>208</v>
      </c>
      <c r="B10" s="105" t="s">
        <v>49</v>
      </c>
      <c r="C10" s="73">
        <v>1964.76</v>
      </c>
      <c r="D10" s="73">
        <v>1668.97</v>
      </c>
      <c r="E10" s="101">
        <v>295.79</v>
      </c>
      <c r="F10" s="102">
        <v>1564.82</v>
      </c>
      <c r="G10" s="103">
        <v>1197.09</v>
      </c>
      <c r="H10" s="103">
        <v>367.73</v>
      </c>
      <c r="I10" s="115">
        <v>-20.36</v>
      </c>
      <c r="J10" s="115">
        <v>-28.27</v>
      </c>
      <c r="K10" s="115">
        <v>24.32</v>
      </c>
    </row>
    <row r="11" s="60" customFormat="1" ht="30.75" customHeight="1" spans="1:11">
      <c r="A11" s="106">
        <v>20805</v>
      </c>
      <c r="B11" s="105" t="s">
        <v>50</v>
      </c>
      <c r="C11" s="73">
        <v>1964.76</v>
      </c>
      <c r="D11" s="73">
        <v>1668.97</v>
      </c>
      <c r="E11" s="101">
        <v>295.79</v>
      </c>
      <c r="F11" s="102">
        <v>1564.82</v>
      </c>
      <c r="G11" s="103">
        <v>1197.09</v>
      </c>
      <c r="H11" s="103">
        <v>367.73</v>
      </c>
      <c r="I11" s="115">
        <v>-20.36</v>
      </c>
      <c r="J11" s="115">
        <v>-28.27</v>
      </c>
      <c r="K11" s="115">
        <v>24.32</v>
      </c>
    </row>
    <row r="12" s="60" customFormat="1" ht="30.75" customHeight="1" spans="1:11">
      <c r="A12" s="106">
        <v>2080501</v>
      </c>
      <c r="B12" s="107" t="s">
        <v>51</v>
      </c>
      <c r="C12" s="73">
        <v>1367.73</v>
      </c>
      <c r="D12" s="73">
        <v>1367.73</v>
      </c>
      <c r="E12" s="101"/>
      <c r="F12" s="102">
        <v>938.68</v>
      </c>
      <c r="G12" s="102">
        <v>938.68</v>
      </c>
      <c r="H12" s="103"/>
      <c r="I12" s="115">
        <v>-31.37</v>
      </c>
      <c r="J12" s="115">
        <v>-31.37</v>
      </c>
      <c r="K12" s="115"/>
    </row>
    <row r="13" s="60" customFormat="1" ht="30.75" customHeight="1" spans="1:11">
      <c r="A13" s="106">
        <v>2080502</v>
      </c>
      <c r="B13" s="107" t="s">
        <v>52</v>
      </c>
      <c r="C13" s="73">
        <v>285.92</v>
      </c>
      <c r="D13" s="73">
        <v>285.92</v>
      </c>
      <c r="E13" s="101"/>
      <c r="F13" s="102">
        <v>244.7</v>
      </c>
      <c r="G13" s="102">
        <v>244.7</v>
      </c>
      <c r="H13" s="103"/>
      <c r="I13" s="115">
        <v>-14.42</v>
      </c>
      <c r="J13" s="115">
        <v>-14.42</v>
      </c>
      <c r="K13" s="115"/>
    </row>
    <row r="14" s="60" customFormat="1" ht="30.75" customHeight="1" spans="1:11">
      <c r="A14" s="106">
        <v>2080505</v>
      </c>
      <c r="B14" s="107" t="s">
        <v>53</v>
      </c>
      <c r="C14" s="73">
        <v>12.14</v>
      </c>
      <c r="D14" s="73">
        <v>12.14</v>
      </c>
      <c r="E14" s="101"/>
      <c r="F14" s="102">
        <v>11.42</v>
      </c>
      <c r="G14" s="102">
        <v>11.42</v>
      </c>
      <c r="H14" s="103"/>
      <c r="I14" s="115">
        <v>-5.93</v>
      </c>
      <c r="J14" s="115">
        <v>-5.93</v>
      </c>
      <c r="K14" s="115"/>
    </row>
    <row r="15" s="60" customFormat="1" ht="30.75" customHeight="1" spans="1:11">
      <c r="A15" s="106">
        <v>2080506</v>
      </c>
      <c r="B15" s="107" t="s">
        <v>54</v>
      </c>
      <c r="C15" s="73">
        <v>3.18</v>
      </c>
      <c r="D15" s="73">
        <v>3.18</v>
      </c>
      <c r="E15" s="101"/>
      <c r="F15" s="102">
        <v>2.3</v>
      </c>
      <c r="G15" s="102">
        <v>2.3</v>
      </c>
      <c r="H15" s="103"/>
      <c r="I15" s="115">
        <v>-27.67</v>
      </c>
      <c r="J15" s="115">
        <v>-27.67</v>
      </c>
      <c r="K15" s="115"/>
    </row>
    <row r="16" s="60" customFormat="1" ht="30.75" customHeight="1" spans="1:11">
      <c r="A16" s="106">
        <v>2080599</v>
      </c>
      <c r="B16" s="107" t="s">
        <v>55</v>
      </c>
      <c r="C16" s="73">
        <v>295.79</v>
      </c>
      <c r="D16" s="73"/>
      <c r="E16" s="73">
        <v>295.79</v>
      </c>
      <c r="F16" s="102">
        <v>367.73</v>
      </c>
      <c r="G16" s="103"/>
      <c r="H16" s="103">
        <v>367.73</v>
      </c>
      <c r="I16" s="115">
        <v>24.32</v>
      </c>
      <c r="J16" s="115"/>
      <c r="K16" s="115">
        <v>24.32</v>
      </c>
    </row>
    <row r="17" s="60" customFormat="1" ht="30.75" customHeight="1" spans="1:11">
      <c r="A17" s="106">
        <v>210</v>
      </c>
      <c r="B17" s="105" t="s">
        <v>77</v>
      </c>
      <c r="C17" s="73">
        <v>203.4</v>
      </c>
      <c r="D17" s="73"/>
      <c r="E17" s="73">
        <v>203.4</v>
      </c>
      <c r="F17" s="102">
        <v>246.94</v>
      </c>
      <c r="G17" s="103">
        <v>5.14</v>
      </c>
      <c r="H17" s="103">
        <v>241.8</v>
      </c>
      <c r="I17" s="115">
        <v>21.41</v>
      </c>
      <c r="J17" s="115"/>
      <c r="K17" s="115">
        <v>-2.08</v>
      </c>
    </row>
    <row r="18" s="60" customFormat="1" ht="30.75" customHeight="1" spans="1:11">
      <c r="A18" s="106">
        <v>21011</v>
      </c>
      <c r="B18" s="108" t="s">
        <v>57</v>
      </c>
      <c r="C18" s="73">
        <v>203.4</v>
      </c>
      <c r="D18" s="73"/>
      <c r="E18" s="73">
        <v>203.4</v>
      </c>
      <c r="F18" s="102">
        <v>246.94</v>
      </c>
      <c r="G18" s="103">
        <v>5.14</v>
      </c>
      <c r="H18" s="103">
        <v>241.8</v>
      </c>
      <c r="I18" s="115">
        <v>21.41</v>
      </c>
      <c r="J18" s="115"/>
      <c r="K18" s="115">
        <v>-2.08</v>
      </c>
    </row>
    <row r="19" s="60" customFormat="1" ht="30.75" customHeight="1" spans="1:11">
      <c r="A19" s="109">
        <v>2101101</v>
      </c>
      <c r="B19" s="110" t="s">
        <v>58</v>
      </c>
      <c r="C19" s="73">
        <v>203.4</v>
      </c>
      <c r="D19" s="73"/>
      <c r="E19" s="73">
        <v>203.4</v>
      </c>
      <c r="F19" s="102">
        <v>245.23</v>
      </c>
      <c r="G19" s="111">
        <v>3.43</v>
      </c>
      <c r="H19" s="111">
        <v>241.8</v>
      </c>
      <c r="I19" s="115">
        <v>20.57</v>
      </c>
      <c r="J19" s="115"/>
      <c r="K19" s="115">
        <v>-1.4</v>
      </c>
    </row>
    <row r="20" s="60" customFormat="1" ht="30.75" customHeight="1" spans="1:11">
      <c r="A20" s="109">
        <v>2101103</v>
      </c>
      <c r="B20" s="110" t="s">
        <v>59</v>
      </c>
      <c r="C20" s="74"/>
      <c r="D20" s="74"/>
      <c r="E20" s="73"/>
      <c r="F20" s="102">
        <v>1.71</v>
      </c>
      <c r="G20" s="82">
        <v>1.71</v>
      </c>
      <c r="H20" s="82"/>
      <c r="I20" s="115"/>
      <c r="J20" s="115"/>
      <c r="K20" s="115"/>
    </row>
    <row r="21" s="60" customFormat="1" ht="30.75" customHeight="1" spans="1:11">
      <c r="A21" s="106">
        <v>221</v>
      </c>
      <c r="B21" s="105" t="s">
        <v>60</v>
      </c>
      <c r="C21" s="74">
        <v>4.86</v>
      </c>
      <c r="D21" s="74">
        <v>4.86</v>
      </c>
      <c r="E21" s="73"/>
      <c r="F21" s="102">
        <v>4.57</v>
      </c>
      <c r="G21" s="82">
        <v>4.57</v>
      </c>
      <c r="H21" s="82"/>
      <c r="I21" s="115">
        <v>-5.97</v>
      </c>
      <c r="J21" s="115">
        <v>-5.97</v>
      </c>
      <c r="K21" s="115"/>
    </row>
    <row r="22" customFormat="1" ht="30.75" customHeight="1" spans="1:11">
      <c r="A22" s="106">
        <v>22102</v>
      </c>
      <c r="B22" s="105" t="s">
        <v>61</v>
      </c>
      <c r="C22" s="68">
        <v>4.86</v>
      </c>
      <c r="D22" s="68">
        <v>4.86</v>
      </c>
      <c r="E22" s="74"/>
      <c r="F22" s="84">
        <v>4.57</v>
      </c>
      <c r="G22" s="82">
        <v>4.57</v>
      </c>
      <c r="H22" s="82"/>
      <c r="I22" s="115">
        <v>-5.97</v>
      </c>
      <c r="J22" s="115">
        <v>-5.97</v>
      </c>
      <c r="K22" s="115"/>
    </row>
    <row r="23" ht="30.75" customHeight="1" spans="1:11">
      <c r="A23" s="112">
        <v>2210201</v>
      </c>
      <c r="B23" s="108" t="s">
        <v>62</v>
      </c>
      <c r="C23" s="83">
        <v>4.86</v>
      </c>
      <c r="D23" s="83">
        <v>4.86</v>
      </c>
      <c r="E23" s="83"/>
      <c r="F23" s="82">
        <v>4.57</v>
      </c>
      <c r="G23" s="82">
        <v>4.57</v>
      </c>
      <c r="H23" s="82"/>
      <c r="I23" s="115">
        <v>-5.97</v>
      </c>
      <c r="J23" s="115">
        <v>-5.97</v>
      </c>
      <c r="K23" s="115"/>
    </row>
    <row r="24" ht="30.75" customHeight="1" spans="1:11">
      <c r="A24" s="113" t="s">
        <v>63</v>
      </c>
      <c r="B24" s="114"/>
      <c r="C24" s="102">
        <f t="shared" ref="C24:H24" si="0">C7+C10+C17+C21</f>
        <v>2262.12</v>
      </c>
      <c r="D24" s="102">
        <f t="shared" si="0"/>
        <v>1760.43</v>
      </c>
      <c r="E24" s="102">
        <f t="shared" si="0"/>
        <v>501.69</v>
      </c>
      <c r="F24" s="102">
        <f t="shared" si="0"/>
        <v>1898.77</v>
      </c>
      <c r="G24" s="102">
        <f t="shared" si="0"/>
        <v>1288.61</v>
      </c>
      <c r="H24" s="102">
        <f t="shared" si="0"/>
        <v>610.16</v>
      </c>
      <c r="I24" s="68">
        <v>-16.06</v>
      </c>
      <c r="J24" s="115">
        <v>-26.8</v>
      </c>
      <c r="K24" s="115">
        <v>21.62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9" t="s">
        <v>78</v>
      </c>
      <c r="B1" s="90"/>
      <c r="C1" s="90"/>
    </row>
    <row r="2" ht="44.25" customHeight="1" spans="1:5">
      <c r="A2" s="91" t="s">
        <v>79</v>
      </c>
      <c r="B2" s="91"/>
      <c r="C2" s="91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80</v>
      </c>
      <c r="B4" s="94" t="s">
        <v>6</v>
      </c>
      <c r="C4" s="94" t="s">
        <v>81</v>
      </c>
    </row>
    <row r="5" ht="22.5" customHeight="1" spans="1:3">
      <c r="A5" s="95" t="s">
        <v>82</v>
      </c>
      <c r="B5" s="96">
        <f>SUM(B6:B16)</f>
        <v>94.62</v>
      </c>
      <c r="C5" s="96"/>
    </row>
    <row r="6" ht="22.5" customHeight="1" spans="1:3">
      <c r="A6" s="95" t="s">
        <v>83</v>
      </c>
      <c r="B6" s="96">
        <v>34.63</v>
      </c>
      <c r="C6" s="96"/>
    </row>
    <row r="7" ht="22.5" customHeight="1" spans="1:3">
      <c r="A7" s="95" t="s">
        <v>84</v>
      </c>
      <c r="B7" s="96">
        <v>22.89</v>
      </c>
      <c r="C7" s="96"/>
    </row>
    <row r="8" ht="22.5" customHeight="1" spans="1:3">
      <c r="A8" s="95" t="s">
        <v>85</v>
      </c>
      <c r="B8" s="96">
        <v>2.89</v>
      </c>
      <c r="C8" s="96"/>
    </row>
    <row r="9" ht="22.5" customHeight="1" spans="1:3">
      <c r="A9" s="95" t="s">
        <v>86</v>
      </c>
      <c r="B9" s="96"/>
      <c r="C9" s="96"/>
    </row>
    <row r="10" ht="22.5" customHeight="1" spans="1:3">
      <c r="A10" s="95" t="s">
        <v>87</v>
      </c>
      <c r="B10" s="96">
        <v>11.42</v>
      </c>
      <c r="C10" s="96"/>
    </row>
    <row r="11" ht="22.5" customHeight="1" spans="1:3">
      <c r="A11" s="95" t="s">
        <v>88</v>
      </c>
      <c r="B11" s="96">
        <v>2.3</v>
      </c>
      <c r="C11" s="96"/>
    </row>
    <row r="12" ht="22.5" customHeight="1" spans="1:3">
      <c r="A12" s="95" t="s">
        <v>89</v>
      </c>
      <c r="B12" s="96">
        <v>3.42</v>
      </c>
      <c r="C12" s="96"/>
    </row>
    <row r="13" ht="22.5" customHeight="1" spans="1:3">
      <c r="A13" s="95" t="s">
        <v>90</v>
      </c>
      <c r="B13" s="96">
        <v>1.71</v>
      </c>
      <c r="C13" s="96"/>
    </row>
    <row r="14" ht="22.5" customHeight="1" spans="1:3">
      <c r="A14" s="95" t="s">
        <v>91</v>
      </c>
      <c r="B14" s="96">
        <v>0.32</v>
      </c>
      <c r="C14" s="96"/>
    </row>
    <row r="15" ht="22.5" customHeight="1" spans="1:3">
      <c r="A15" s="95" t="s">
        <v>92</v>
      </c>
      <c r="B15" s="96">
        <v>4.57</v>
      </c>
      <c r="C15" s="96"/>
    </row>
    <row r="16" ht="22.5" customHeight="1" spans="1:3">
      <c r="A16" s="95" t="s">
        <v>93</v>
      </c>
      <c r="B16" s="96">
        <v>10.47</v>
      </c>
      <c r="C16" s="96"/>
    </row>
    <row r="17" ht="22.5" customHeight="1" spans="1:3">
      <c r="A17" s="95" t="s">
        <v>94</v>
      </c>
      <c r="B17" s="96">
        <f>SUM(B18:B44)</f>
        <v>10.23</v>
      </c>
      <c r="C17" s="96"/>
    </row>
    <row r="18" ht="22.5" customHeight="1" spans="1:3">
      <c r="A18" s="95" t="s">
        <v>95</v>
      </c>
      <c r="B18" s="96">
        <v>0.97</v>
      </c>
      <c r="C18" s="96"/>
    </row>
    <row r="19" ht="22.5" customHeight="1" spans="1:3">
      <c r="A19" s="95" t="s">
        <v>96</v>
      </c>
      <c r="B19" s="96"/>
      <c r="C19" s="96"/>
    </row>
    <row r="20" ht="22.5" customHeight="1" spans="1:3">
      <c r="A20" s="95" t="s">
        <v>97</v>
      </c>
      <c r="B20" s="96"/>
      <c r="C20" s="96"/>
    </row>
    <row r="21" ht="22.5" customHeight="1" spans="1:3">
      <c r="A21" s="95" t="s">
        <v>98</v>
      </c>
      <c r="B21" s="96">
        <v>0.03</v>
      </c>
      <c r="C21" s="96"/>
    </row>
    <row r="22" ht="22.5" customHeight="1" spans="1:3">
      <c r="A22" s="95" t="s">
        <v>99</v>
      </c>
      <c r="B22" s="96"/>
      <c r="C22" s="96"/>
    </row>
    <row r="23" ht="22.5" customHeight="1" spans="1:3">
      <c r="A23" s="95" t="s">
        <v>100</v>
      </c>
      <c r="B23" s="96"/>
      <c r="C23" s="96"/>
    </row>
    <row r="24" ht="22.5" customHeight="1" spans="1:3">
      <c r="A24" s="95" t="s">
        <v>101</v>
      </c>
      <c r="B24" s="96">
        <v>0.6</v>
      </c>
      <c r="C24" s="96"/>
    </row>
    <row r="25" ht="22.5" customHeight="1" spans="1:3">
      <c r="A25" s="95" t="s">
        <v>102</v>
      </c>
      <c r="B25" s="96"/>
      <c r="C25" s="96"/>
    </row>
    <row r="26" ht="22.5" customHeight="1" spans="1:3">
      <c r="A26" s="95" t="s">
        <v>103</v>
      </c>
      <c r="B26" s="96"/>
      <c r="C26" s="96"/>
    </row>
    <row r="27" ht="22.5" customHeight="1" spans="1:3">
      <c r="A27" s="95" t="s">
        <v>104</v>
      </c>
      <c r="B27" s="96">
        <v>0.4</v>
      </c>
      <c r="C27" s="96"/>
    </row>
    <row r="28" ht="22.5" customHeight="1" spans="1:3">
      <c r="A28" s="95" t="s">
        <v>105</v>
      </c>
      <c r="B28" s="96"/>
      <c r="C28" s="96"/>
    </row>
    <row r="29" ht="22.5" customHeight="1" spans="1:3">
      <c r="A29" s="95" t="s">
        <v>106</v>
      </c>
      <c r="B29" s="96"/>
      <c r="C29" s="96"/>
    </row>
    <row r="30" ht="22.5" customHeight="1" spans="1:3">
      <c r="A30" s="95" t="s">
        <v>107</v>
      </c>
      <c r="B30" s="96"/>
      <c r="C30" s="96"/>
    </row>
    <row r="31" ht="22.5" customHeight="1" spans="1:3">
      <c r="A31" s="95" t="s">
        <v>108</v>
      </c>
      <c r="B31" s="96"/>
      <c r="C31" s="96"/>
    </row>
    <row r="32" ht="22.5" customHeight="1" spans="1:3">
      <c r="A32" s="95" t="s">
        <v>109</v>
      </c>
      <c r="B32" s="96"/>
      <c r="C32" s="96"/>
    </row>
    <row r="33" ht="22.5" customHeight="1" spans="1:3">
      <c r="A33" s="95" t="s">
        <v>110</v>
      </c>
      <c r="B33" s="96"/>
      <c r="C33" s="96"/>
    </row>
    <row r="34" ht="22.5" customHeight="1" spans="1:3">
      <c r="A34" s="95" t="s">
        <v>111</v>
      </c>
      <c r="B34" s="96"/>
      <c r="C34" s="96"/>
    </row>
    <row r="35" ht="22.5" customHeight="1" spans="1:3">
      <c r="A35" s="95" t="s">
        <v>112</v>
      </c>
      <c r="B35" s="96"/>
      <c r="C35" s="96"/>
    </row>
    <row r="36" ht="22.5" customHeight="1" spans="1:3">
      <c r="A36" s="95" t="s">
        <v>113</v>
      </c>
      <c r="B36" s="96"/>
      <c r="C36" s="96"/>
    </row>
    <row r="37" ht="22.5" customHeight="1" spans="1:3">
      <c r="A37" s="95" t="s">
        <v>114</v>
      </c>
      <c r="B37" s="96"/>
      <c r="C37" s="96"/>
    </row>
    <row r="38" ht="22.5" customHeight="1" spans="1:3">
      <c r="A38" s="95" t="s">
        <v>115</v>
      </c>
      <c r="B38" s="96"/>
      <c r="C38" s="96"/>
    </row>
    <row r="39" ht="22.5" customHeight="1" spans="1:3">
      <c r="A39" s="95" t="s">
        <v>116</v>
      </c>
      <c r="B39" s="96"/>
      <c r="C39" s="96"/>
    </row>
    <row r="40" ht="22.5" customHeight="1" spans="1:3">
      <c r="A40" s="95" t="s">
        <v>117</v>
      </c>
      <c r="B40" s="96">
        <v>1.21</v>
      </c>
      <c r="C40" s="96"/>
    </row>
    <row r="41" ht="22.5" customHeight="1" spans="1:3">
      <c r="A41" s="95" t="s">
        <v>118</v>
      </c>
      <c r="B41" s="96">
        <v>1.2</v>
      </c>
      <c r="C41" s="96"/>
    </row>
    <row r="42" ht="22.5" customHeight="1" spans="1:3">
      <c r="A42" s="95" t="s">
        <v>119</v>
      </c>
      <c r="B42" s="96">
        <v>5.82</v>
      </c>
      <c r="C42" s="96"/>
    </row>
    <row r="43" ht="22.5" customHeight="1" spans="1:3">
      <c r="A43" s="95" t="s">
        <v>120</v>
      </c>
      <c r="B43" s="96"/>
      <c r="C43" s="96"/>
    </row>
    <row r="44" ht="22.5" customHeight="1" spans="1:3">
      <c r="A44" s="97" t="s">
        <v>121</v>
      </c>
      <c r="B44" s="96"/>
      <c r="C44" s="96"/>
    </row>
    <row r="45" ht="22.5" customHeight="1" spans="1:3">
      <c r="A45" s="95" t="s">
        <v>122</v>
      </c>
      <c r="B45" s="96">
        <f>SUM(B46:B56)</f>
        <v>1183.76</v>
      </c>
      <c r="C45" s="96"/>
    </row>
    <row r="46" ht="22.5" customHeight="1" spans="1:3">
      <c r="A46" s="95" t="s">
        <v>123</v>
      </c>
      <c r="B46" s="96">
        <v>937.24</v>
      </c>
      <c r="C46" s="96"/>
    </row>
    <row r="47" ht="22.5" customHeight="1" spans="1:3">
      <c r="A47" s="95" t="s">
        <v>124</v>
      </c>
      <c r="B47" s="96"/>
      <c r="C47" s="96"/>
    </row>
    <row r="48" ht="22.5" customHeight="1" spans="1:3">
      <c r="A48" s="95" t="s">
        <v>125</v>
      </c>
      <c r="B48" s="96"/>
      <c r="C48" s="96"/>
    </row>
    <row r="49" ht="22.5" customHeight="1" spans="1:3">
      <c r="A49" s="95" t="s">
        <v>126</v>
      </c>
      <c r="B49" s="96"/>
      <c r="C49" s="96"/>
    </row>
    <row r="50" ht="22.5" customHeight="1" spans="1:3">
      <c r="A50" s="95" t="s">
        <v>127</v>
      </c>
      <c r="B50" s="96">
        <v>113.51</v>
      </c>
      <c r="C50" s="96"/>
    </row>
    <row r="51" ht="22.5" customHeight="1" spans="1:3">
      <c r="A51" s="95" t="s">
        <v>128</v>
      </c>
      <c r="B51" s="96"/>
      <c r="C51" s="96"/>
    </row>
    <row r="52" ht="22.5" customHeight="1" spans="1:3">
      <c r="A52" s="95" t="s">
        <v>129</v>
      </c>
      <c r="B52" s="96"/>
      <c r="C52" s="96"/>
    </row>
    <row r="53" ht="22.5" customHeight="1" spans="1:3">
      <c r="A53" s="95" t="s">
        <v>130</v>
      </c>
      <c r="B53" s="96"/>
      <c r="C53" s="96"/>
    </row>
    <row r="54" ht="22.5" customHeight="1" spans="1:3">
      <c r="A54" s="95" t="s">
        <v>131</v>
      </c>
      <c r="B54" s="96"/>
      <c r="C54" s="96"/>
    </row>
    <row r="55" ht="22.5" customHeight="1" spans="1:3">
      <c r="A55" s="95" t="s">
        <v>132</v>
      </c>
      <c r="B55" s="96"/>
      <c r="C55" s="96"/>
    </row>
    <row r="56" ht="22.5" customHeight="1" spans="1:3">
      <c r="A56" s="95" t="s">
        <v>133</v>
      </c>
      <c r="B56" s="96">
        <v>133.01</v>
      </c>
      <c r="C56" s="96"/>
    </row>
    <row r="57" ht="22.5" customHeight="1" spans="1:3">
      <c r="A57" s="94" t="s">
        <v>63</v>
      </c>
      <c r="B57" s="96">
        <f>B5+B17+B45</f>
        <v>1288.61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1" sqref="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3" t="s">
        <v>134</v>
      </c>
    </row>
    <row r="2" ht="19.5" customHeight="1" spans="1:2">
      <c r="A2" s="75"/>
      <c r="B2" s="76"/>
    </row>
    <row r="3" ht="30" customHeight="1" spans="1:2">
      <c r="A3" s="77" t="s">
        <v>135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75</v>
      </c>
    </row>
    <row r="6" ht="38.25" customHeight="1" spans="1:2">
      <c r="A6" s="81" t="s">
        <v>136</v>
      </c>
      <c r="B6" s="82">
        <v>1.2</v>
      </c>
    </row>
    <row r="7" ht="38.25" customHeight="1" spans="1:2">
      <c r="A7" s="68" t="s">
        <v>137</v>
      </c>
      <c r="B7" s="82"/>
    </row>
    <row r="8" ht="38.25" customHeight="1" spans="1:2">
      <c r="A8" s="68" t="s">
        <v>138</v>
      </c>
      <c r="B8" s="82"/>
    </row>
    <row r="9" ht="38.25" customHeight="1" spans="1:2">
      <c r="A9" s="83" t="s">
        <v>139</v>
      </c>
      <c r="B9" s="84">
        <v>1.2</v>
      </c>
    </row>
    <row r="10" ht="38.25" customHeight="1" spans="1:2">
      <c r="A10" s="85" t="s">
        <v>140</v>
      </c>
      <c r="B10" s="84">
        <v>1.2</v>
      </c>
    </row>
    <row r="11" ht="38.25" customHeight="1" spans="1:2">
      <c r="A11" s="86" t="s">
        <v>141</v>
      </c>
      <c r="B11" s="87"/>
    </row>
    <row r="12" ht="91.5" customHeight="1" spans="1:2">
      <c r="A12" s="88" t="s">
        <v>142</v>
      </c>
      <c r="B12" s="8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5" t="s">
        <v>143</v>
      </c>
      <c r="B1" s="46"/>
      <c r="C1" s="46"/>
      <c r="D1" s="46"/>
      <c r="E1" s="46"/>
      <c r="F1" s="46"/>
      <c r="G1" s="46"/>
      <c r="H1" s="46"/>
      <c r="I1" s="46"/>
      <c r="J1" s="71"/>
      <c r="K1" s="7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71"/>
      <c r="K2" s="71"/>
    </row>
    <row r="3" ht="29.25" customHeight="1" spans="1:11">
      <c r="A3" s="62" t="s">
        <v>144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2" t="s">
        <v>2</v>
      </c>
      <c r="K4" s="72"/>
    </row>
    <row r="5" ht="26.25" customHeight="1" spans="1:11">
      <c r="A5" s="64" t="s">
        <v>39</v>
      </c>
      <c r="B5" s="64"/>
      <c r="C5" s="64" t="s">
        <v>74</v>
      </c>
      <c r="D5" s="64"/>
      <c r="E5" s="64"/>
      <c r="F5" s="64" t="s">
        <v>75</v>
      </c>
      <c r="G5" s="64"/>
      <c r="H5" s="64"/>
      <c r="I5" s="64" t="s">
        <v>145</v>
      </c>
      <c r="J5" s="64"/>
      <c r="K5" s="64"/>
    </row>
    <row r="6" s="60" customFormat="1" ht="27.75" customHeight="1" spans="1:11">
      <c r="A6" s="64" t="s">
        <v>44</v>
      </c>
      <c r="B6" s="64" t="s">
        <v>45</v>
      </c>
      <c r="C6" s="64" t="s">
        <v>63</v>
      </c>
      <c r="D6" s="64" t="s">
        <v>66</v>
      </c>
      <c r="E6" s="64" t="s">
        <v>67</v>
      </c>
      <c r="F6" s="64" t="s">
        <v>63</v>
      </c>
      <c r="G6" s="64" t="s">
        <v>66</v>
      </c>
      <c r="H6" s="64" t="s">
        <v>67</v>
      </c>
      <c r="I6" s="64" t="s">
        <v>63</v>
      </c>
      <c r="J6" s="64" t="s">
        <v>66</v>
      </c>
      <c r="K6" s="64" t="s">
        <v>67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63</v>
      </c>
      <c r="B17" s="70"/>
      <c r="C17" s="66"/>
      <c r="D17" s="66"/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5" t="s">
        <v>146</v>
      </c>
      <c r="B1" s="46"/>
      <c r="C1" s="46"/>
      <c r="D1" s="46"/>
      <c r="E1" s="46"/>
      <c r="F1" s="46"/>
      <c r="G1" s="46"/>
    </row>
    <row r="2" ht="22.5" spans="1:9">
      <c r="A2" s="47" t="s">
        <v>147</v>
      </c>
      <c r="B2" s="47"/>
      <c r="C2" s="47"/>
      <c r="D2" s="47"/>
      <c r="E2" s="47"/>
      <c r="F2" s="47"/>
      <c r="G2" s="47"/>
      <c r="H2" s="47"/>
      <c r="I2" s="47"/>
    </row>
    <row r="3" ht="20.25" customHeight="1" spans="1:9">
      <c r="A3" s="48"/>
      <c r="B3" s="49"/>
      <c r="C3" s="49"/>
      <c r="D3" s="49"/>
      <c r="E3" s="49"/>
      <c r="F3" s="49"/>
      <c r="G3" s="49"/>
      <c r="H3" s="50" t="s">
        <v>2</v>
      </c>
      <c r="I3" s="50"/>
    </row>
    <row r="4" ht="21" customHeight="1" spans="1:9">
      <c r="A4" s="51" t="s">
        <v>148</v>
      </c>
      <c r="B4" s="10" t="s">
        <v>149</v>
      </c>
      <c r="C4" s="52" t="s">
        <v>150</v>
      </c>
      <c r="D4" s="53" t="s">
        <v>151</v>
      </c>
      <c r="E4" s="53"/>
      <c r="F4" s="54" t="s">
        <v>152</v>
      </c>
      <c r="G4" s="10" t="s">
        <v>153</v>
      </c>
      <c r="H4" s="54" t="s">
        <v>154</v>
      </c>
      <c r="I4" s="54" t="s">
        <v>155</v>
      </c>
    </row>
    <row r="5" ht="21" customHeight="1" spans="1:9">
      <c r="A5" s="51"/>
      <c r="B5" s="10"/>
      <c r="C5" s="52"/>
      <c r="D5" s="10" t="s">
        <v>156</v>
      </c>
      <c r="E5" s="10" t="s">
        <v>157</v>
      </c>
      <c r="F5" s="54"/>
      <c r="G5" s="10"/>
      <c r="H5" s="54"/>
      <c r="I5" s="54"/>
    </row>
    <row r="6" ht="27.75" customHeight="1" spans="1:9">
      <c r="A6" s="55" t="s">
        <v>63</v>
      </c>
      <c r="B6" s="56"/>
      <c r="C6" s="57"/>
      <c r="D6" s="57"/>
      <c r="E6" s="57"/>
      <c r="F6" s="58"/>
      <c r="G6" s="56"/>
      <c r="H6" s="56" t="s">
        <v>158</v>
      </c>
      <c r="I6" s="56" t="s">
        <v>158</v>
      </c>
    </row>
    <row r="7" ht="27.75" customHeight="1" spans="1:9">
      <c r="A7" s="59"/>
      <c r="B7" s="56"/>
      <c r="C7" s="57"/>
      <c r="D7" s="57"/>
      <c r="E7" s="57"/>
      <c r="F7" s="58"/>
      <c r="G7" s="56"/>
      <c r="H7" s="56"/>
      <c r="I7" s="56"/>
    </row>
    <row r="8" ht="27.75" customHeight="1" spans="1:9">
      <c r="A8" s="59"/>
      <c r="B8" s="56"/>
      <c r="C8" s="57"/>
      <c r="D8" s="57"/>
      <c r="E8" s="57"/>
      <c r="F8" s="58"/>
      <c r="G8" s="56"/>
      <c r="H8" s="56"/>
      <c r="I8" s="56"/>
    </row>
    <row r="9" ht="27.75" customHeight="1" spans="1:9">
      <c r="A9" s="59"/>
      <c r="B9" s="56"/>
      <c r="C9" s="57"/>
      <c r="D9" s="57"/>
      <c r="E9" s="57"/>
      <c r="F9" s="58"/>
      <c r="G9" s="56"/>
      <c r="H9" s="56"/>
      <c r="I9" s="56"/>
    </row>
    <row r="10" ht="27.75" customHeight="1" spans="1:9">
      <c r="A10" s="59"/>
      <c r="B10" s="56"/>
      <c r="C10" s="57"/>
      <c r="D10" s="57"/>
      <c r="E10" s="57"/>
      <c r="F10" s="58"/>
      <c r="G10" s="56"/>
      <c r="H10" s="56"/>
      <c r="I10" s="56"/>
    </row>
    <row r="11" ht="27.75" customHeight="1" spans="1:9">
      <c r="A11" s="59"/>
      <c r="B11" s="56"/>
      <c r="C11" s="57"/>
      <c r="D11" s="57"/>
      <c r="E11" s="57"/>
      <c r="F11" s="58"/>
      <c r="G11" s="56"/>
      <c r="H11" s="56"/>
      <c r="I11" s="56"/>
    </row>
    <row r="12" ht="27.75" customHeight="1" spans="1:9">
      <c r="A12" s="59"/>
      <c r="B12" s="56"/>
      <c r="C12" s="57"/>
      <c r="D12" s="57"/>
      <c r="E12" s="57"/>
      <c r="F12" s="58"/>
      <c r="G12" s="56"/>
      <c r="H12" s="56"/>
      <c r="I12" s="56"/>
    </row>
    <row r="13" ht="27.75" customHeight="1" spans="1:9">
      <c r="A13" s="59"/>
      <c r="B13" s="56"/>
      <c r="C13" s="57"/>
      <c r="D13" s="57"/>
      <c r="E13" s="57"/>
      <c r="F13" s="58"/>
      <c r="G13" s="56"/>
      <c r="H13" s="56"/>
      <c r="I13" s="56"/>
    </row>
    <row r="14" ht="27.75" customHeight="1" spans="1:9">
      <c r="A14" s="59"/>
      <c r="B14" s="56"/>
      <c r="C14" s="57"/>
      <c r="D14" s="57"/>
      <c r="E14" s="57"/>
      <c r="F14" s="58"/>
      <c r="G14" s="56"/>
      <c r="H14" s="56"/>
      <c r="I14" s="56"/>
    </row>
    <row r="15" ht="27.75" customHeight="1" spans="1:9">
      <c r="A15" s="59"/>
      <c r="B15" s="56"/>
      <c r="C15" s="57"/>
      <c r="D15" s="57"/>
      <c r="E15" s="57"/>
      <c r="F15" s="58"/>
      <c r="G15" s="56"/>
      <c r="H15" s="56"/>
      <c r="I15" s="56"/>
    </row>
    <row r="16" ht="27.75" customHeight="1" spans="1:9">
      <c r="A16" s="59"/>
      <c r="B16" s="56"/>
      <c r="C16" s="57"/>
      <c r="D16" s="57"/>
      <c r="E16" s="57"/>
      <c r="F16" s="58"/>
      <c r="G16" s="56"/>
      <c r="H16" s="56"/>
      <c r="I16" s="56"/>
    </row>
    <row r="17" ht="27.75" customHeight="1" spans="1:9">
      <c r="A17" s="59"/>
      <c r="B17" s="56"/>
      <c r="C17" s="57"/>
      <c r="D17" s="57"/>
      <c r="E17" s="57"/>
      <c r="F17" s="58"/>
      <c r="G17" s="56"/>
      <c r="H17" s="56"/>
      <c r="I17" s="56"/>
    </row>
    <row r="18" ht="27.75" customHeight="1" spans="1:9">
      <c r="A18" s="59"/>
      <c r="B18" s="56"/>
      <c r="C18" s="57"/>
      <c r="D18" s="57"/>
      <c r="E18" s="57"/>
      <c r="F18" s="58"/>
      <c r="G18" s="56"/>
      <c r="H18" s="56"/>
      <c r="I18" s="56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2019-03-29T08:48:46Z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