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<sst xmlns="http://schemas.openxmlformats.org/spreadsheetml/2006/main" count="310" uniqueCount="181">
  <si>
    <t>表1</t>
  </si>
  <si>
    <t>孝义市中阳楼社区卫生服务中心2019年部门收支总表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</si>
  <si>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</si>
  <si>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</si>
  <si>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</si>
  <si>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</si>
  <si>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</si>
  <si>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</si>
  <si>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</si>
  <si>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</si>
  <si>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</si>
  <si>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</si>
  <si>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</si>
  <si>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</si>
  <si>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</si>
  <si>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</si>
  <si>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</si>
  <si>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</si>
  <si>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</si>
  <si>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</si>
  <si>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</si>
  <si>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</si>
  <si>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</si>
  <si>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</si>
  <si>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</si>
  <si>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</si>
  <si>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</si>
  <si>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</si>
  <si>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</si>
  <si>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</si>
  <si>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</si>
  <si>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</si>
  <si>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</si>
  <si>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</si>
  <si>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</si>
  <si>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</si>
  <si>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</si>
  <si>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</si>
  <si>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孝义市中阳楼社区卫生服务中心2019年部门收入总表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</si>
  <si>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</si>
  <si>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</si>
  <si>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</si>
  <si>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</si>
  <si>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</si>
  <si>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</si>
  <si>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</si>
  <si>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</si>
  <si>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行政事业离退休费</t>
  </si>
  <si>
    <t>机关事业单位基本养老保险缴费支出</t>
  </si>
  <si>
    <t>卫生健康支出</t>
  </si>
  <si>
    <t>基层医疗卫生机构</t>
  </si>
  <si>
    <t>城市社区卫生机构</t>
  </si>
  <si>
    <t>其他基层医疗卫生机构支出</t>
  </si>
  <si>
    <t>公共卫生</t>
  </si>
  <si>
    <t>基本公共卫生服务</t>
  </si>
  <si>
    <t>行政事业单位医疗</t>
  </si>
  <si>
    <t>事业单位医疗</t>
  </si>
  <si>
    <t>其他卫生健康支出</t>
  </si>
  <si>
    <t>住房保障支出</t>
  </si>
  <si>
    <t>住房改革支出</t>
  </si>
  <si>
    <t>住房公积金</t>
  </si>
  <si>
    <t>合计</t>
  </si>
  <si>
    <t>表3</t>
  </si>
  <si>
    <t>孝义市中阳楼社区卫生服务中心2019年部门支出总表</t>
  </si>
  <si>
    <t>基本支出</t>
  </si>
  <si>
    <t>项目支出</t>
  </si>
  <si>
    <t>表4</t>
  </si>
  <si>
    <t>孝义市中阳楼社区卫生服务中心2019年财政拨款收支总表</t>
  </si>
  <si>
    <t>小计</t>
  </si>
  <si>
    <t>政府性基金预算</t>
  </si>
  <si>
    <t>表5</t>
  </si>
  <si>
    <t>孝义市中阳楼社区卫生服务中心2019年一般公共预算支出表</t>
  </si>
  <si>
    <t>2018年预算数</t>
  </si>
  <si>
    <t>2019年预算数</t>
  </si>
  <si>
    <t>2019年预算数比2018年预算数增减%</t>
  </si>
  <si>
    <t>表6</t>
  </si>
  <si>
    <t>孝义市中阳楼社区卫生服务中心2019年一般公共预算基本支出经济科目表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</si>
  <si>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</si>
  <si>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</si>
  <si>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</si>
  <si>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</si>
  <si>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</si>
  <si>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</si>
  <si>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</si>
  <si>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</si>
  <si>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</si>
  <si>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</si>
  <si>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</si>
  <si>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</si>
  <si>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</si>
  <si>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</si>
  <si>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</si>
  <si>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</si>
  <si>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</si>
  <si>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</si>
  <si>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</si>
  <si>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</si>
  <si>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</si>
  <si>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</si>
  <si>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</si>
  <si>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</si>
  <si>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</si>
  <si>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</si>
  <si>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</si>
  <si>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</si>
  <si>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</si>
  <si>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</si>
  <si>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</si>
  <si>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</si>
  <si>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</si>
  <si>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</si>
  <si>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</si>
  <si>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</si>
  <si>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</si>
  <si>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</si>
  <si>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</si>
  <si>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</si>
  <si>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</si>
  <si>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</si>
  <si>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</si>
  <si>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</si>
  <si>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</si>
  <si>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</si>
  <si>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</si>
  <si>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</si>
  <si>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</si>
  <si>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</si>
  <si>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</si>
  <si>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</si>
  <si>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</si>
  <si>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</si>
  <si>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</si>
  <si>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孝义市中阳楼社区卫生服务中心2019年一般公共预算“三公”经费支出情况统计表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</si>
  <si>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</si>
  <si>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</si>
  <si>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</si>
  <si>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</si>
  <si>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</si>
  <si>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</si>
  <si>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</si>
  <si>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</si>
  <si>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孝义市中阳楼社区卫生服务中心2019年政府性基金预算支出表</t>
  </si>
  <si>
    <t>2019年预算比2018年预算数增减</t>
  </si>
  <si>
    <t>表9</t>
  </si>
  <si>
    <t>孝义市中阳楼社区卫生服务中心2019年一般公共预算重点项目绩效目标表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</si>
  <si>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</si>
  <si>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</si>
  <si>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</si>
  <si>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</si>
  <si>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</si>
  <si>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</si>
  <si>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</si>
  <si>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</si>
  <si>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</si>
  <si>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</si>
  <si>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</si>
  <si>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</si>
  <si>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孝义市中阳楼社区卫生服务中心2019年政府采购预算表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</si>
  <si>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</si>
  <si>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</si>
  <si>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</si>
  <si>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</si>
  <si>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</si>
  <si>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</si>
  <si>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</si>
  <si>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</si>
  <si>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</si>
  <si>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</si>
  <si>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</si>
  <si>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</si>
  <si>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</si>
  <si>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</si>
  <si>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</si>
  <si>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</si>
  <si>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</si>
  <si>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孝义市中阳楼社区卫生服务中心2019年政府购买服务支出预算表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</si>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</sst>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8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1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3" borderId="18" applyNumberFormat="0" applyAlignment="0" applyProtection="0">
      <alignment vertical="center"/>
    </xf>
    <xf numFmtId="0" fontId="29" fillId="23" borderId="20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E36" sqref="E3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5"/>
      <c r="B4" s="115"/>
      <c r="C4" s="115"/>
      <c r="D4" s="115"/>
      <c r="E4" s="115"/>
      <c r="F4" s="115"/>
      <c r="G4" s="115"/>
      <c r="H4" s="78" t="s">
        <v>2</v>
      </c>
    </row>
    <row r="5" ht="24" customHeight="1" spans="1:8">
      <c r="A5" s="130" t="s">
        <v>3</v>
      </c>
      <c r="B5" s="63"/>
      <c r="C5" s="63"/>
      <c r="D5" s="63"/>
      <c r="E5" s="130" t="s">
        <v>4</v>
      </c>
      <c r="F5" s="63"/>
      <c r="G5" s="63"/>
      <c r="H5" s="63"/>
    </row>
    <row r="6" ht="24" customHeight="1" spans="1:8">
      <c r="A6" s="131" t="s">
        <v>5</v>
      </c>
      <c r="B6" s="119" t="s">
        <v>6</v>
      </c>
      <c r="C6" s="125"/>
      <c r="D6" s="120"/>
      <c r="E6" s="121" t="s">
        <v>7</v>
      </c>
      <c r="F6" s="119" t="s">
        <v>6</v>
      </c>
      <c r="G6" s="125"/>
      <c r="H6" s="120"/>
    </row>
    <row r="7" ht="48.75" customHeight="1" spans="1:8">
      <c r="A7" s="99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67">
        <v>358.93</v>
      </c>
      <c r="C8" s="67">
        <v>485.29</v>
      </c>
      <c r="D8" s="72">
        <v>35.2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9">
        <v>31.24</v>
      </c>
      <c r="G15" s="126">
        <v>34.43</v>
      </c>
      <c r="H15" s="67">
        <v>10.21</v>
      </c>
    </row>
    <row r="16" ht="24" customHeight="1" spans="1:8">
      <c r="A16" s="67"/>
      <c r="B16" s="67"/>
      <c r="C16" s="67"/>
      <c r="D16" s="67"/>
      <c r="E16" s="65" t="s">
        <v>23</v>
      </c>
      <c r="F16" s="127">
        <v>315.2</v>
      </c>
      <c r="G16" s="128">
        <v>437.08</v>
      </c>
      <c r="H16" s="67">
        <v>38.67</v>
      </c>
    </row>
    <row r="17" ht="24" customHeight="1" spans="1:8">
      <c r="A17" s="67"/>
      <c r="B17" s="67"/>
      <c r="C17" s="67"/>
      <c r="D17" s="67"/>
      <c r="E17" s="65" t="s">
        <v>24</v>
      </c>
      <c r="F17" s="129"/>
      <c r="G17" s="129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6"/>
      <c r="G18" s="126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3">
        <v>12.49</v>
      </c>
      <c r="G25" s="67">
        <v>13.78</v>
      </c>
      <c r="H25" s="67">
        <v>10.33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7">
        <v>358.93</v>
      </c>
      <c r="C29" s="67">
        <v>485.29</v>
      </c>
      <c r="D29" s="72">
        <v>35.2</v>
      </c>
      <c r="E29" s="63" t="s">
        <v>36</v>
      </c>
      <c r="F29" s="63">
        <f>SUM(F15:F28)</f>
        <v>358.93</v>
      </c>
      <c r="G29" s="63">
        <f>SUM(G15:G28)</f>
        <v>485.29</v>
      </c>
      <c r="H29" s="67">
        <v>35.2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C22" sqref="C22"/>
    </sheetView>
  </sheetViews>
  <sheetFormatPr defaultColWidth="6.875" defaultRowHeight="11.25" outlineLevelCol="6"/>
  <cols>
    <col min="1" max="1" width="20.625" style="60" customWidth="1"/>
    <col min="2" max="2" width="33.25" style="60" customWidth="1"/>
    <col min="3" max="4" width="14.625" style="60" customWidth="1"/>
    <col min="5" max="5" width="14.75" style="60" customWidth="1"/>
    <col min="6" max="6" width="12.125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39</v>
      </c>
      <c r="B4" s="63"/>
      <c r="C4" s="121" t="s">
        <v>35</v>
      </c>
      <c r="D4" s="122" t="s">
        <v>40</v>
      </c>
      <c r="E4" s="122" t="s">
        <v>41</v>
      </c>
      <c r="F4" s="122" t="s">
        <v>42</v>
      </c>
      <c r="G4" s="121" t="s">
        <v>43</v>
      </c>
    </row>
    <row r="5" s="59" customFormat="1" ht="47.25" customHeight="1" spans="1:7">
      <c r="A5" s="63" t="s">
        <v>44</v>
      </c>
      <c r="B5" s="63" t="s">
        <v>45</v>
      </c>
      <c r="C5" s="123"/>
      <c r="D5" s="122"/>
      <c r="E5" s="122"/>
      <c r="F5" s="122"/>
      <c r="G5" s="123"/>
    </row>
    <row r="6" s="59" customFormat="1" ht="25.5" customHeight="1" spans="1:7">
      <c r="A6" s="95">
        <v>208</v>
      </c>
      <c r="B6" s="96" t="s">
        <v>46</v>
      </c>
      <c r="C6" s="98">
        <v>34.43</v>
      </c>
      <c r="D6" s="98">
        <v>34.43</v>
      </c>
      <c r="E6" s="110"/>
      <c r="F6" s="110"/>
      <c r="G6" s="110"/>
    </row>
    <row r="7" s="59" customFormat="1" ht="25.5" customHeight="1" spans="1:7">
      <c r="A7" s="95">
        <v>20805</v>
      </c>
      <c r="B7" s="96" t="s">
        <v>47</v>
      </c>
      <c r="C7" s="98">
        <v>34.43</v>
      </c>
      <c r="D7" s="98">
        <v>34.43</v>
      </c>
      <c r="E7" s="110"/>
      <c r="F7" s="110"/>
      <c r="G7" s="110"/>
    </row>
    <row r="8" s="59" customFormat="1" ht="25.5" customHeight="1" spans="1:7">
      <c r="A8" s="95">
        <v>2080505</v>
      </c>
      <c r="B8" s="96" t="s">
        <v>48</v>
      </c>
      <c r="C8" s="98">
        <v>34.43</v>
      </c>
      <c r="D8" s="98">
        <v>34.43</v>
      </c>
      <c r="E8" s="110"/>
      <c r="F8" s="110"/>
      <c r="G8" s="110"/>
    </row>
    <row r="9" s="59" customFormat="1" ht="25.5" customHeight="1" spans="1:7">
      <c r="A9" s="95">
        <v>210</v>
      </c>
      <c r="B9" s="96" t="s">
        <v>49</v>
      </c>
      <c r="C9" s="98">
        <v>437.08</v>
      </c>
      <c r="D9" s="98">
        <v>437.08</v>
      </c>
      <c r="E9" s="110"/>
      <c r="F9" s="110"/>
      <c r="G9" s="110"/>
    </row>
    <row r="10" s="59" customFormat="1" ht="25.5" customHeight="1" spans="1:7">
      <c r="A10" s="95">
        <v>21003</v>
      </c>
      <c r="B10" s="96" t="s">
        <v>50</v>
      </c>
      <c r="C10" s="98">
        <v>232.52</v>
      </c>
      <c r="D10" s="98">
        <v>232.52</v>
      </c>
      <c r="E10" s="110"/>
      <c r="F10" s="110"/>
      <c r="G10" s="110"/>
    </row>
    <row r="11" customFormat="1" ht="25.5" customHeight="1" spans="1:7">
      <c r="A11" s="95">
        <v>2100301</v>
      </c>
      <c r="B11" s="102" t="s">
        <v>51</v>
      </c>
      <c r="C11" s="104">
        <v>215.38</v>
      </c>
      <c r="D11" s="104">
        <v>215.38</v>
      </c>
      <c r="E11" s="124"/>
      <c r="F11" s="124"/>
      <c r="G11" s="124"/>
    </row>
    <row r="12" customFormat="1" ht="25.5" customHeight="1" spans="1:7">
      <c r="A12" s="95">
        <v>2100399</v>
      </c>
      <c r="B12" s="63" t="s">
        <v>52</v>
      </c>
      <c r="C12" s="105">
        <v>17.14</v>
      </c>
      <c r="D12" s="105">
        <v>17.14</v>
      </c>
      <c r="E12" s="105"/>
      <c r="F12" s="105"/>
      <c r="G12" s="105"/>
    </row>
    <row r="13" customFormat="1" ht="25.5" customHeight="1" spans="1:7">
      <c r="A13" s="95">
        <v>21004</v>
      </c>
      <c r="B13" s="96" t="s">
        <v>53</v>
      </c>
      <c r="C13" s="98">
        <v>157.53</v>
      </c>
      <c r="D13" s="98">
        <v>157.53</v>
      </c>
      <c r="E13" s="105"/>
      <c r="F13" s="105"/>
      <c r="G13" s="105"/>
    </row>
    <row r="14" customFormat="1" ht="25.5" customHeight="1" spans="1:7">
      <c r="A14" s="95">
        <v>2100408</v>
      </c>
      <c r="B14" s="63" t="s">
        <v>54</v>
      </c>
      <c r="C14" s="98">
        <v>157.53</v>
      </c>
      <c r="D14" s="98">
        <v>157.53</v>
      </c>
      <c r="E14" s="105"/>
      <c r="F14" s="105"/>
      <c r="G14" s="105"/>
    </row>
    <row r="15" customFormat="1" ht="25.5" customHeight="1" spans="1:7">
      <c r="A15" s="95">
        <v>21011</v>
      </c>
      <c r="B15" s="96" t="s">
        <v>55</v>
      </c>
      <c r="C15" s="98">
        <v>10.32</v>
      </c>
      <c r="D15" s="98">
        <v>10.32</v>
      </c>
      <c r="E15" s="105"/>
      <c r="F15" s="105"/>
      <c r="G15" s="105"/>
    </row>
    <row r="16" customFormat="1" ht="25.5" customHeight="1" spans="1:7">
      <c r="A16" s="95">
        <v>2101102</v>
      </c>
      <c r="B16" s="96" t="s">
        <v>56</v>
      </c>
      <c r="C16" s="98">
        <v>10.32</v>
      </c>
      <c r="D16" s="98">
        <v>10.32</v>
      </c>
      <c r="E16" s="105"/>
      <c r="F16" s="105"/>
      <c r="G16" s="105"/>
    </row>
    <row r="17" customFormat="1" ht="25.5" customHeight="1" spans="1:7">
      <c r="A17" s="95">
        <v>21099</v>
      </c>
      <c r="B17" s="96" t="s">
        <v>57</v>
      </c>
      <c r="C17" s="98">
        <v>36.71</v>
      </c>
      <c r="D17" s="98">
        <v>36.71</v>
      </c>
      <c r="E17" s="105"/>
      <c r="F17" s="105"/>
      <c r="G17" s="105"/>
    </row>
    <row r="18" customFormat="1" ht="25.5" customHeight="1" spans="1:7">
      <c r="A18" s="95">
        <v>2109901</v>
      </c>
      <c r="B18" s="96" t="s">
        <v>57</v>
      </c>
      <c r="C18" s="98">
        <v>36.71</v>
      </c>
      <c r="D18" s="98">
        <v>36.71</v>
      </c>
      <c r="E18" s="105"/>
      <c r="F18" s="105"/>
      <c r="G18" s="105"/>
    </row>
    <row r="19" customFormat="1" ht="25.5" customHeight="1" spans="1:7">
      <c r="A19" s="95">
        <v>221</v>
      </c>
      <c r="B19" s="96" t="s">
        <v>58</v>
      </c>
      <c r="C19" s="98">
        <v>13.78</v>
      </c>
      <c r="D19" s="98">
        <v>13.78</v>
      </c>
      <c r="E19" s="105"/>
      <c r="F19" s="105"/>
      <c r="G19" s="105"/>
    </row>
    <row r="20" customFormat="1" ht="25.5" customHeight="1" spans="1:7">
      <c r="A20" s="95">
        <v>22102</v>
      </c>
      <c r="B20" s="96" t="s">
        <v>59</v>
      </c>
      <c r="C20" s="98">
        <v>13.78</v>
      </c>
      <c r="D20" s="98">
        <v>13.78</v>
      </c>
      <c r="E20" s="105"/>
      <c r="F20" s="105"/>
      <c r="G20" s="105"/>
    </row>
    <row r="21" ht="25.5" customHeight="1" spans="1:7">
      <c r="A21" s="95">
        <v>2210201</v>
      </c>
      <c r="B21" s="96" t="s">
        <v>60</v>
      </c>
      <c r="C21" s="98">
        <v>13.78</v>
      </c>
      <c r="D21" s="98">
        <v>13.78</v>
      </c>
      <c r="E21" s="105"/>
      <c r="F21" s="105"/>
      <c r="G21" s="105"/>
    </row>
    <row r="22" ht="25.5" customHeight="1" spans="1:7">
      <c r="A22" s="68" t="s">
        <v>61</v>
      </c>
      <c r="B22" s="69"/>
      <c r="C22" s="98">
        <v>485.29</v>
      </c>
      <c r="D22" s="98">
        <v>485.29</v>
      </c>
      <c r="E22" s="105"/>
      <c r="F22" s="105"/>
      <c r="G22" s="105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C23" sqref="C23:E23"/>
    </sheetView>
  </sheetViews>
  <sheetFormatPr defaultColWidth="6.875" defaultRowHeight="11.25" outlineLevelCol="4"/>
  <cols>
    <col min="1" max="1" width="19.375" style="60" customWidth="1"/>
    <col min="2" max="2" width="33.25" style="60" customWidth="1"/>
    <col min="3" max="5" width="24.125" style="60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9" t="s">
        <v>39</v>
      </c>
      <c r="B5" s="120"/>
      <c r="C5" s="100" t="s">
        <v>36</v>
      </c>
      <c r="D5" s="100" t="s">
        <v>64</v>
      </c>
      <c r="E5" s="100" t="s">
        <v>65</v>
      </c>
    </row>
    <row r="6" s="59" customFormat="1" ht="27.75" customHeight="1" spans="1:5">
      <c r="A6" s="63" t="s">
        <v>44</v>
      </c>
      <c r="B6" s="63" t="s">
        <v>45</v>
      </c>
      <c r="C6" s="99"/>
      <c r="D6" s="99"/>
      <c r="E6" s="99"/>
    </row>
    <row r="7" s="59" customFormat="1" ht="27.75" customHeight="1" spans="1:5">
      <c r="A7" s="95">
        <v>208</v>
      </c>
      <c r="B7" s="96" t="s">
        <v>46</v>
      </c>
      <c r="C7" s="98">
        <v>34.43</v>
      </c>
      <c r="D7" s="98">
        <v>34.43</v>
      </c>
      <c r="E7" s="99"/>
    </row>
    <row r="8" s="59" customFormat="1" ht="27.75" customHeight="1" spans="1:5">
      <c r="A8" s="95">
        <v>20805</v>
      </c>
      <c r="B8" s="96" t="s">
        <v>47</v>
      </c>
      <c r="C8" s="98">
        <v>34.43</v>
      </c>
      <c r="D8" s="98">
        <v>34.43</v>
      </c>
      <c r="E8" s="99"/>
    </row>
    <row r="9" s="59" customFormat="1" ht="27.75" customHeight="1" spans="1:5">
      <c r="A9" s="95">
        <v>2080505</v>
      </c>
      <c r="B9" s="96" t="s">
        <v>48</v>
      </c>
      <c r="C9" s="98">
        <v>34.43</v>
      </c>
      <c r="D9" s="98">
        <v>34.43</v>
      </c>
      <c r="E9" s="99"/>
    </row>
    <row r="10" s="59" customFormat="1" ht="30" customHeight="1" spans="1:5">
      <c r="A10" s="95">
        <v>210</v>
      </c>
      <c r="B10" s="96" t="s">
        <v>49</v>
      </c>
      <c r="C10" s="98">
        <v>437.08</v>
      </c>
      <c r="D10" s="72">
        <v>225.71</v>
      </c>
      <c r="E10" s="72">
        <v>211.37</v>
      </c>
    </row>
    <row r="11" s="59" customFormat="1" ht="30" customHeight="1" spans="1:5">
      <c r="A11" s="95">
        <v>21003</v>
      </c>
      <c r="B11" s="96" t="s">
        <v>50</v>
      </c>
      <c r="C11" s="98">
        <v>232.52</v>
      </c>
      <c r="D11" s="72">
        <v>215.38</v>
      </c>
      <c r="E11" s="72">
        <v>17.14</v>
      </c>
    </row>
    <row r="12" s="59" customFormat="1" ht="30" customHeight="1" spans="1:5">
      <c r="A12" s="95">
        <v>2100301</v>
      </c>
      <c r="B12" s="102" t="s">
        <v>51</v>
      </c>
      <c r="C12" s="104">
        <v>215.38</v>
      </c>
      <c r="D12" s="72">
        <v>215.38</v>
      </c>
      <c r="E12" s="72"/>
    </row>
    <row r="13" s="59" customFormat="1" ht="30" customHeight="1" spans="1:5">
      <c r="A13" s="95">
        <v>2100399</v>
      </c>
      <c r="B13" s="63" t="s">
        <v>52</v>
      </c>
      <c r="C13" s="105">
        <v>17.14</v>
      </c>
      <c r="D13" s="72"/>
      <c r="E13" s="105">
        <v>17.14</v>
      </c>
    </row>
    <row r="14" customFormat="1" ht="30" customHeight="1" spans="1:5">
      <c r="A14" s="95">
        <v>21004</v>
      </c>
      <c r="B14" s="96" t="s">
        <v>53</v>
      </c>
      <c r="C14" s="98">
        <v>157.53</v>
      </c>
      <c r="D14" s="73"/>
      <c r="E14" s="98">
        <v>157.53</v>
      </c>
    </row>
    <row r="15" customFormat="1" ht="30" customHeight="1" spans="1:5">
      <c r="A15" s="95">
        <v>2100408</v>
      </c>
      <c r="B15" s="63" t="s">
        <v>54</v>
      </c>
      <c r="C15" s="98">
        <v>157.53</v>
      </c>
      <c r="D15" s="67"/>
      <c r="E15" s="98">
        <v>157.53</v>
      </c>
    </row>
    <row r="16" customFormat="1" ht="30" customHeight="1" spans="1:5">
      <c r="A16" s="95">
        <v>21011</v>
      </c>
      <c r="B16" s="96" t="s">
        <v>55</v>
      </c>
      <c r="C16" s="98">
        <v>10.32</v>
      </c>
      <c r="D16" s="98">
        <v>10.32</v>
      </c>
      <c r="E16" s="67"/>
    </row>
    <row r="17" customFormat="1" ht="30" customHeight="1" spans="1:5">
      <c r="A17" s="95">
        <v>2101102</v>
      </c>
      <c r="B17" s="96" t="s">
        <v>56</v>
      </c>
      <c r="C17" s="98">
        <v>10.32</v>
      </c>
      <c r="D17" s="98">
        <v>10.32</v>
      </c>
      <c r="E17" s="67"/>
    </row>
    <row r="18" customFormat="1" ht="30" customHeight="1" spans="1:5">
      <c r="A18" s="95">
        <v>21099</v>
      </c>
      <c r="B18" s="96" t="s">
        <v>57</v>
      </c>
      <c r="C18" s="98">
        <v>36.71</v>
      </c>
      <c r="D18" s="67"/>
      <c r="E18" s="98">
        <v>36.71</v>
      </c>
    </row>
    <row r="19" customFormat="1" ht="30" customHeight="1" spans="1:5">
      <c r="A19" s="95">
        <v>2109901</v>
      </c>
      <c r="B19" s="96" t="s">
        <v>57</v>
      </c>
      <c r="C19" s="98">
        <v>36.71</v>
      </c>
      <c r="D19" s="67"/>
      <c r="E19" s="98">
        <v>36.71</v>
      </c>
    </row>
    <row r="20" ht="30" customHeight="1" spans="1:5">
      <c r="A20" s="95">
        <v>221</v>
      </c>
      <c r="B20" s="96" t="s">
        <v>58</v>
      </c>
      <c r="C20" s="98">
        <v>13.78</v>
      </c>
      <c r="D20" s="98">
        <v>13.78</v>
      </c>
      <c r="E20" s="67"/>
    </row>
    <row r="21" ht="30" customHeight="1" spans="1:5">
      <c r="A21" s="95">
        <v>22102</v>
      </c>
      <c r="B21" s="96" t="s">
        <v>59</v>
      </c>
      <c r="C21" s="98">
        <v>13.78</v>
      </c>
      <c r="D21" s="98">
        <v>13.78</v>
      </c>
      <c r="E21" s="67"/>
    </row>
    <row r="22" ht="30" customHeight="1" spans="1:5">
      <c r="A22" s="95">
        <v>2210201</v>
      </c>
      <c r="B22" s="96" t="s">
        <v>60</v>
      </c>
      <c r="C22" s="98">
        <v>13.78</v>
      </c>
      <c r="D22" s="98">
        <v>13.78</v>
      </c>
      <c r="E22" s="67"/>
    </row>
    <row r="23" ht="30" customHeight="1" spans="1:5">
      <c r="A23" s="68" t="s">
        <v>61</v>
      </c>
      <c r="B23" s="69"/>
      <c r="C23" s="98">
        <v>485.29</v>
      </c>
      <c r="D23" s="67">
        <v>273.92</v>
      </c>
      <c r="E23" s="67">
        <v>211.37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2" sqref="E2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66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76" t="s">
        <v>67</v>
      </c>
      <c r="B3" s="76"/>
      <c r="C3" s="76"/>
      <c r="D3" s="76"/>
      <c r="E3" s="76"/>
      <c r="F3" s="76"/>
    </row>
    <row r="4" ht="14.25" customHeight="1" spans="1:6">
      <c r="A4" s="115"/>
      <c r="B4" s="115"/>
      <c r="C4" s="115"/>
      <c r="D4" s="115"/>
      <c r="E4" s="115"/>
      <c r="F4" s="78" t="s">
        <v>2</v>
      </c>
    </row>
    <row r="5" ht="24" customHeight="1" spans="1:6">
      <c r="A5" s="130" t="s">
        <v>3</v>
      </c>
      <c r="B5" s="63"/>
      <c r="C5" s="130" t="s">
        <v>4</v>
      </c>
      <c r="D5" s="63"/>
      <c r="E5" s="63"/>
      <c r="F5" s="63"/>
    </row>
    <row r="6" ht="24" customHeight="1" spans="1:6">
      <c r="A6" s="130" t="s">
        <v>5</v>
      </c>
      <c r="B6" s="13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40</v>
      </c>
      <c r="F7" s="63" t="s">
        <v>69</v>
      </c>
    </row>
    <row r="8" ht="28.5" customHeight="1" spans="1:6">
      <c r="A8" s="67" t="s">
        <v>11</v>
      </c>
      <c r="B8" s="67">
        <v>485.29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6">
        <v>34.43</v>
      </c>
      <c r="E15" s="116">
        <v>34.43</v>
      </c>
      <c r="F15" s="67"/>
    </row>
    <row r="16" ht="28.5" customHeight="1" spans="1:6">
      <c r="A16" s="67"/>
      <c r="B16" s="67"/>
      <c r="C16" s="65" t="s">
        <v>23</v>
      </c>
      <c r="D16" s="117">
        <v>437.08</v>
      </c>
      <c r="E16" s="117">
        <v>437.08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13.78</v>
      </c>
      <c r="E25" s="67">
        <v>13.78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67">
        <v>485.29</v>
      </c>
      <c r="C29" s="63" t="s">
        <v>36</v>
      </c>
      <c r="D29" s="72">
        <f>SUM(D15:D28)</f>
        <v>485.29</v>
      </c>
      <c r="E29" s="72">
        <f>SUM(E15:E28)</f>
        <v>485.29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B1" workbookViewId="0">
      <selection activeCell="J10" sqref="J10"/>
    </sheetView>
  </sheetViews>
  <sheetFormatPr defaultColWidth="6.875" defaultRowHeight="11.25"/>
  <cols>
    <col min="1" max="1" width="18.125" style="60" customWidth="1"/>
    <col min="2" max="2" width="34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.75" customHeight="1" spans="1:11">
      <c r="A7" s="95">
        <v>208</v>
      </c>
      <c r="B7" s="96" t="s">
        <v>46</v>
      </c>
      <c r="C7" s="97">
        <v>31.24</v>
      </c>
      <c r="D7" s="63">
        <v>31.24</v>
      </c>
      <c r="E7" s="63"/>
      <c r="F7" s="98">
        <v>34.43</v>
      </c>
      <c r="G7" s="98">
        <v>34.43</v>
      </c>
      <c r="H7" s="99"/>
      <c r="I7" s="110">
        <f>(F7-C7)/C7*100</f>
        <v>10.2112676056338</v>
      </c>
      <c r="J7" s="110">
        <f>(G7-D7)/D7*100</f>
        <v>10.2112676056338</v>
      </c>
      <c r="K7" s="105"/>
    </row>
    <row r="8" s="59" customFormat="1" ht="30.75" customHeight="1" spans="1:11">
      <c r="A8" s="95">
        <v>20805</v>
      </c>
      <c r="B8" s="96" t="s">
        <v>47</v>
      </c>
      <c r="C8" s="97">
        <v>31.24</v>
      </c>
      <c r="D8" s="63">
        <v>31.24</v>
      </c>
      <c r="E8" s="63"/>
      <c r="F8" s="98">
        <v>34.43</v>
      </c>
      <c r="G8" s="98">
        <v>34.43</v>
      </c>
      <c r="H8" s="99"/>
      <c r="I8" s="110">
        <f t="shared" ref="I8:I23" si="0">(F8-C8)/C8*100</f>
        <v>10.2112676056338</v>
      </c>
      <c r="J8" s="110">
        <f t="shared" ref="J8:J23" si="1">(G8-D8)/D8*100</f>
        <v>10.2112676056338</v>
      </c>
      <c r="K8" s="105"/>
    </row>
    <row r="9" s="59" customFormat="1" ht="30.75" customHeight="1" spans="1:11">
      <c r="A9" s="95">
        <v>2080505</v>
      </c>
      <c r="B9" s="96" t="s">
        <v>48</v>
      </c>
      <c r="C9" s="97">
        <v>31.24</v>
      </c>
      <c r="D9" s="63">
        <v>31.24</v>
      </c>
      <c r="E9" s="63"/>
      <c r="F9" s="98">
        <v>34.43</v>
      </c>
      <c r="G9" s="98">
        <v>34.43</v>
      </c>
      <c r="H9" s="99"/>
      <c r="I9" s="110">
        <f t="shared" si="0"/>
        <v>10.2112676056338</v>
      </c>
      <c r="J9" s="110">
        <f t="shared" si="1"/>
        <v>10.2112676056338</v>
      </c>
      <c r="K9" s="105"/>
    </row>
    <row r="10" s="59" customFormat="1" ht="30.75" customHeight="1" spans="1:11">
      <c r="A10" s="95">
        <v>210</v>
      </c>
      <c r="B10" s="96" t="s">
        <v>49</v>
      </c>
      <c r="C10" s="97">
        <v>315.2</v>
      </c>
      <c r="D10" s="100">
        <v>200.04</v>
      </c>
      <c r="E10" s="100">
        <v>115.16</v>
      </c>
      <c r="F10" s="98">
        <v>437.08</v>
      </c>
      <c r="G10" s="72">
        <v>225.71</v>
      </c>
      <c r="H10" s="72">
        <v>211.37</v>
      </c>
      <c r="I10" s="110">
        <f t="shared" si="0"/>
        <v>38.6675126903553</v>
      </c>
      <c r="J10" s="110">
        <f t="shared" si="1"/>
        <v>12.8324335132973</v>
      </c>
      <c r="K10" s="111">
        <f>(H10-E10)/E10*100</f>
        <v>83.5446335533171</v>
      </c>
    </row>
    <row r="11" s="59" customFormat="1" ht="30.75" customHeight="1" spans="1:11">
      <c r="A11" s="95">
        <v>21003</v>
      </c>
      <c r="B11" s="96" t="s">
        <v>50</v>
      </c>
      <c r="C11" s="101">
        <v>208.6</v>
      </c>
      <c r="D11" s="63">
        <v>200.04</v>
      </c>
      <c r="E11" s="63">
        <v>8.56</v>
      </c>
      <c r="F11" s="98">
        <v>232.52</v>
      </c>
      <c r="G11" s="72">
        <v>215.38</v>
      </c>
      <c r="H11" s="72">
        <v>17.14</v>
      </c>
      <c r="I11" s="110">
        <f t="shared" si="0"/>
        <v>11.4669223394056</v>
      </c>
      <c r="J11" s="110">
        <f t="shared" si="1"/>
        <v>7.66846630673865</v>
      </c>
      <c r="K11" s="105">
        <f t="shared" ref="K11:K23" si="2">(H11-E11)/E11*100</f>
        <v>100.233644859813</v>
      </c>
    </row>
    <row r="12" s="59" customFormat="1" ht="30.75" customHeight="1" spans="1:11">
      <c r="A12" s="95">
        <v>2100301</v>
      </c>
      <c r="B12" s="102" t="s">
        <v>51</v>
      </c>
      <c r="C12" s="103">
        <v>200.04</v>
      </c>
      <c r="D12" s="63">
        <v>200.04</v>
      </c>
      <c r="E12" s="63"/>
      <c r="F12" s="104">
        <v>215.38</v>
      </c>
      <c r="G12" s="72">
        <v>215.38</v>
      </c>
      <c r="H12" s="72"/>
      <c r="I12" s="110">
        <f t="shared" si="0"/>
        <v>7.66846630673865</v>
      </c>
      <c r="J12" s="110">
        <f t="shared" si="1"/>
        <v>7.66846630673865</v>
      </c>
      <c r="K12" s="105"/>
    </row>
    <row r="13" s="59" customFormat="1" ht="30.75" customHeight="1" spans="1:11">
      <c r="A13" s="95">
        <v>2100399</v>
      </c>
      <c r="B13" s="63" t="s">
        <v>52</v>
      </c>
      <c r="C13" s="97">
        <v>8.56</v>
      </c>
      <c r="D13" s="63"/>
      <c r="E13" s="63">
        <v>8.56</v>
      </c>
      <c r="F13" s="105">
        <v>17.14</v>
      </c>
      <c r="G13" s="72"/>
      <c r="H13" s="105">
        <v>17.14</v>
      </c>
      <c r="I13" s="110">
        <f t="shared" si="0"/>
        <v>100.233644859813</v>
      </c>
      <c r="J13" s="110"/>
      <c r="K13" s="105">
        <f t="shared" si="2"/>
        <v>100.233644859813</v>
      </c>
    </row>
    <row r="14" s="59" customFormat="1" ht="30.75" customHeight="1" spans="1:11">
      <c r="A14" s="95">
        <v>21004</v>
      </c>
      <c r="B14" s="96" t="s">
        <v>53</v>
      </c>
      <c r="C14" s="97">
        <v>74.92</v>
      </c>
      <c r="D14" s="63"/>
      <c r="E14" s="97">
        <v>74.92</v>
      </c>
      <c r="F14" s="98">
        <v>157.53</v>
      </c>
      <c r="G14" s="73"/>
      <c r="H14" s="98">
        <v>157.53</v>
      </c>
      <c r="I14" s="110">
        <f t="shared" si="0"/>
        <v>110.264281900694</v>
      </c>
      <c r="J14" s="110"/>
      <c r="K14" s="105">
        <f t="shared" si="2"/>
        <v>110.264281900694</v>
      </c>
    </row>
    <row r="15" s="59" customFormat="1" ht="30.75" customHeight="1" spans="1:11">
      <c r="A15" s="95">
        <v>2100408</v>
      </c>
      <c r="B15" s="63" t="s">
        <v>54</v>
      </c>
      <c r="C15" s="97">
        <v>74.92</v>
      </c>
      <c r="D15" s="63"/>
      <c r="E15" s="97">
        <v>74.92</v>
      </c>
      <c r="F15" s="98">
        <v>157.53</v>
      </c>
      <c r="G15" s="67"/>
      <c r="H15" s="98">
        <v>157.53</v>
      </c>
      <c r="I15" s="110">
        <f t="shared" si="0"/>
        <v>110.264281900694</v>
      </c>
      <c r="J15" s="110"/>
      <c r="K15" s="105">
        <f t="shared" si="2"/>
        <v>110.264281900694</v>
      </c>
    </row>
    <row r="16" s="59" customFormat="1" ht="30.75" customHeight="1" spans="1:11">
      <c r="A16" s="95">
        <v>21011</v>
      </c>
      <c r="B16" s="96" t="s">
        <v>55</v>
      </c>
      <c r="C16" s="97"/>
      <c r="D16" s="63"/>
      <c r="E16" s="97"/>
      <c r="F16" s="98">
        <v>10.32</v>
      </c>
      <c r="G16" s="98">
        <v>10.32</v>
      </c>
      <c r="H16" s="67"/>
      <c r="I16" s="110"/>
      <c r="J16" s="110"/>
      <c r="K16" s="105"/>
    </row>
    <row r="17" s="59" customFormat="1" ht="30.75" customHeight="1" spans="1:11">
      <c r="A17" s="95">
        <v>2101102</v>
      </c>
      <c r="B17" s="96" t="s">
        <v>56</v>
      </c>
      <c r="C17" s="97"/>
      <c r="D17" s="106"/>
      <c r="E17" s="97"/>
      <c r="F17" s="98">
        <v>10.32</v>
      </c>
      <c r="G17" s="98">
        <v>10.32</v>
      </c>
      <c r="H17" s="67"/>
      <c r="I17" s="110"/>
      <c r="J17" s="110"/>
      <c r="K17" s="105"/>
    </row>
    <row r="18" s="59" customFormat="1" ht="30.75" customHeight="1" spans="1:11">
      <c r="A18" s="95">
        <v>21099</v>
      </c>
      <c r="B18" s="96" t="s">
        <v>57</v>
      </c>
      <c r="C18" s="97">
        <v>31.68</v>
      </c>
      <c r="D18" s="63"/>
      <c r="E18" s="97">
        <v>31.68</v>
      </c>
      <c r="F18" s="98">
        <v>36.71</v>
      </c>
      <c r="G18" s="67"/>
      <c r="H18" s="98">
        <v>36.71</v>
      </c>
      <c r="I18" s="110">
        <f t="shared" si="0"/>
        <v>15.8775252525253</v>
      </c>
      <c r="J18" s="110"/>
      <c r="K18" s="105">
        <f t="shared" si="2"/>
        <v>15.8775252525253</v>
      </c>
    </row>
    <row r="19" s="59" customFormat="1" ht="30.75" customHeight="1" spans="1:11">
      <c r="A19" s="95">
        <v>2109901</v>
      </c>
      <c r="B19" s="96" t="s">
        <v>57</v>
      </c>
      <c r="C19" s="97">
        <v>31.68</v>
      </c>
      <c r="D19" s="106"/>
      <c r="E19" s="97">
        <v>31.68</v>
      </c>
      <c r="F19" s="98">
        <v>36.71</v>
      </c>
      <c r="G19" s="67"/>
      <c r="H19" s="98">
        <v>36.71</v>
      </c>
      <c r="I19" s="110">
        <f t="shared" si="0"/>
        <v>15.8775252525253</v>
      </c>
      <c r="J19" s="110"/>
      <c r="K19" s="105">
        <f t="shared" si="2"/>
        <v>15.8775252525253</v>
      </c>
    </row>
    <row r="20" s="59" customFormat="1" ht="30.75" customHeight="1" spans="1:11">
      <c r="A20" s="95">
        <v>221</v>
      </c>
      <c r="B20" s="96" t="s">
        <v>58</v>
      </c>
      <c r="C20" s="97">
        <v>12.49</v>
      </c>
      <c r="D20" s="97">
        <v>12.49</v>
      </c>
      <c r="E20" s="106"/>
      <c r="F20" s="98">
        <v>13.78</v>
      </c>
      <c r="G20" s="98">
        <v>13.78</v>
      </c>
      <c r="H20" s="67"/>
      <c r="I20" s="110">
        <f t="shared" si="0"/>
        <v>10.3282626100881</v>
      </c>
      <c r="J20" s="110">
        <f t="shared" si="1"/>
        <v>10.3282626100881</v>
      </c>
      <c r="K20" s="105"/>
    </row>
    <row r="21" customFormat="1" ht="30.75" customHeight="1" spans="1:11">
      <c r="A21" s="95">
        <v>22102</v>
      </c>
      <c r="B21" s="96" t="s">
        <v>59</v>
      </c>
      <c r="C21" s="107">
        <v>12.49</v>
      </c>
      <c r="D21" s="107">
        <v>12.49</v>
      </c>
      <c r="E21" s="106"/>
      <c r="F21" s="98">
        <v>13.78</v>
      </c>
      <c r="G21" s="98">
        <v>13.78</v>
      </c>
      <c r="H21" s="67"/>
      <c r="I21" s="110">
        <f t="shared" si="0"/>
        <v>10.3282626100881</v>
      </c>
      <c r="J21" s="110">
        <f t="shared" si="1"/>
        <v>10.3282626100881</v>
      </c>
      <c r="K21" s="105"/>
    </row>
    <row r="22" ht="30.75" customHeight="1" spans="1:11">
      <c r="A22" s="95">
        <v>2210201</v>
      </c>
      <c r="B22" s="96" t="s">
        <v>60</v>
      </c>
      <c r="C22" s="107">
        <v>12.49</v>
      </c>
      <c r="D22" s="107">
        <v>12.49</v>
      </c>
      <c r="E22" s="106"/>
      <c r="F22" s="98">
        <v>13.78</v>
      </c>
      <c r="G22" s="98">
        <v>13.78</v>
      </c>
      <c r="H22" s="67"/>
      <c r="I22" s="110">
        <f t="shared" si="0"/>
        <v>10.3282626100881</v>
      </c>
      <c r="J22" s="110">
        <f t="shared" si="1"/>
        <v>10.3282626100881</v>
      </c>
      <c r="K22" s="105"/>
    </row>
    <row r="23" ht="30.75" customHeight="1" spans="1:11">
      <c r="A23" s="108" t="s">
        <v>61</v>
      </c>
      <c r="B23" s="109"/>
      <c r="C23" s="98">
        <v>358.93</v>
      </c>
      <c r="D23" s="72">
        <v>243.77</v>
      </c>
      <c r="E23" s="72">
        <v>115.16</v>
      </c>
      <c r="F23" s="98">
        <v>485.29</v>
      </c>
      <c r="G23" s="67">
        <v>273.92</v>
      </c>
      <c r="H23" s="67">
        <v>211.37</v>
      </c>
      <c r="I23" s="110">
        <f t="shared" si="0"/>
        <v>35.2046360014488</v>
      </c>
      <c r="J23" s="110">
        <f t="shared" si="1"/>
        <v>12.3682159412561</v>
      </c>
      <c r="K23" s="105">
        <f t="shared" si="2"/>
        <v>83.5446335533171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8" sqref="C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75</v>
      </c>
      <c r="B1" s="87"/>
      <c r="C1" s="87"/>
    </row>
    <row r="2" ht="44.25" customHeight="1" spans="1:5">
      <c r="A2" s="88" t="s">
        <v>76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77</v>
      </c>
      <c r="B4" s="91" t="s">
        <v>6</v>
      </c>
      <c r="C4" s="91" t="s">
        <v>78</v>
      </c>
    </row>
    <row r="5" ht="22.5" customHeight="1" spans="1:3">
      <c r="A5" s="92" t="s">
        <v>79</v>
      </c>
      <c r="B5" s="92">
        <v>260.26</v>
      </c>
      <c r="C5" s="92"/>
    </row>
    <row r="6" ht="22.5" customHeight="1" spans="1:3">
      <c r="A6" s="92" t="s">
        <v>80</v>
      </c>
      <c r="B6" s="92">
        <v>100.23</v>
      </c>
      <c r="C6" s="92"/>
    </row>
    <row r="7" ht="22.5" customHeight="1" spans="1:3">
      <c r="A7" s="92" t="s">
        <v>81</v>
      </c>
      <c r="B7" s="92">
        <v>14.13</v>
      </c>
      <c r="C7" s="92"/>
    </row>
    <row r="8" ht="22.5" customHeight="1" spans="1:3">
      <c r="A8" s="92" t="s">
        <v>82</v>
      </c>
      <c r="B8" s="92">
        <v>8.35</v>
      </c>
      <c r="C8" s="92"/>
    </row>
    <row r="9" ht="22.5" customHeight="1" spans="1:3">
      <c r="A9" s="92" t="s">
        <v>83</v>
      </c>
      <c r="B9" s="92">
        <v>60.3</v>
      </c>
      <c r="C9" s="92"/>
    </row>
    <row r="10" ht="22.5" customHeight="1" spans="1:3">
      <c r="A10" s="92" t="s">
        <v>84</v>
      </c>
      <c r="B10" s="92">
        <v>34.43</v>
      </c>
      <c r="C10" s="92"/>
    </row>
    <row r="11" ht="22.5" customHeight="1" spans="1:3">
      <c r="A11" s="92" t="s">
        <v>85</v>
      </c>
      <c r="B11" s="92"/>
      <c r="C11" s="92"/>
    </row>
    <row r="12" ht="22.5" customHeight="1" spans="1:3">
      <c r="A12" s="92" t="s">
        <v>86</v>
      </c>
      <c r="B12" s="92">
        <v>10.33</v>
      </c>
      <c r="C12" s="92"/>
    </row>
    <row r="13" ht="22.5" customHeight="1" spans="1:3">
      <c r="A13" s="92" t="s">
        <v>87</v>
      </c>
      <c r="B13" s="92"/>
      <c r="C13" s="92"/>
    </row>
    <row r="14" ht="22.5" customHeight="1" spans="1:3">
      <c r="A14" s="92" t="s">
        <v>88</v>
      </c>
      <c r="B14" s="92">
        <v>1.01</v>
      </c>
      <c r="C14" s="92"/>
    </row>
    <row r="15" ht="22.5" customHeight="1" spans="1:3">
      <c r="A15" s="92" t="s">
        <v>89</v>
      </c>
      <c r="B15" s="92">
        <v>13.77</v>
      </c>
      <c r="C15" s="92"/>
    </row>
    <row r="16" ht="22.5" customHeight="1" spans="1:3">
      <c r="A16" s="92" t="s">
        <v>90</v>
      </c>
      <c r="B16" s="92">
        <v>17.71</v>
      </c>
      <c r="C16" s="92"/>
    </row>
    <row r="17" ht="22.5" customHeight="1" spans="1:3">
      <c r="A17" s="92" t="s">
        <v>91</v>
      </c>
      <c r="B17" s="92"/>
      <c r="C17" s="92"/>
    </row>
    <row r="18" ht="22.5" customHeight="1" spans="1:3">
      <c r="A18" s="92" t="s">
        <v>92</v>
      </c>
      <c r="B18" s="92"/>
      <c r="C18" s="92"/>
    </row>
    <row r="19" ht="22.5" customHeight="1" spans="1:3">
      <c r="A19" s="92" t="s">
        <v>93</v>
      </c>
      <c r="B19" s="92"/>
      <c r="C19" s="92"/>
    </row>
    <row r="20" ht="22.5" customHeight="1" spans="1:3">
      <c r="A20" s="92" t="s">
        <v>94</v>
      </c>
      <c r="B20" s="92"/>
      <c r="C20" s="92"/>
    </row>
    <row r="21" ht="22.5" customHeight="1" spans="1:3">
      <c r="A21" s="92" t="s">
        <v>95</v>
      </c>
      <c r="B21" s="92"/>
      <c r="C21" s="92"/>
    </row>
    <row r="22" ht="22.5" customHeight="1" spans="1:3">
      <c r="A22" s="92" t="s">
        <v>96</v>
      </c>
      <c r="B22" s="92"/>
      <c r="C22" s="92"/>
    </row>
    <row r="23" ht="22.5" customHeight="1" spans="1:3">
      <c r="A23" s="92" t="s">
        <v>97</v>
      </c>
      <c r="B23" s="92"/>
      <c r="C23" s="92"/>
    </row>
    <row r="24" ht="22.5" customHeight="1" spans="1:3">
      <c r="A24" s="92" t="s">
        <v>98</v>
      </c>
      <c r="B24" s="92"/>
      <c r="C24" s="92"/>
    </row>
    <row r="25" ht="22.5" customHeight="1" spans="1:3">
      <c r="A25" s="92" t="s">
        <v>99</v>
      </c>
      <c r="B25" s="92"/>
      <c r="C25" s="92"/>
    </row>
    <row r="26" ht="22.5" customHeight="1" spans="1:3">
      <c r="A26" s="92" t="s">
        <v>100</v>
      </c>
      <c r="B26" s="92"/>
      <c r="C26" s="92"/>
    </row>
    <row r="27" ht="22.5" customHeight="1" spans="1:3">
      <c r="A27" s="92" t="s">
        <v>101</v>
      </c>
      <c r="B27" s="92"/>
      <c r="C27" s="92"/>
    </row>
    <row r="28" ht="22.5" customHeight="1" spans="1:3">
      <c r="A28" s="92" t="s">
        <v>102</v>
      </c>
      <c r="B28" s="92"/>
      <c r="C28" s="92"/>
    </row>
    <row r="29" ht="22.5" customHeight="1" spans="1:3">
      <c r="A29" s="92" t="s">
        <v>103</v>
      </c>
      <c r="B29" s="92"/>
      <c r="C29" s="92"/>
    </row>
    <row r="30" ht="22.5" customHeight="1" spans="1:3">
      <c r="A30" s="92" t="s">
        <v>104</v>
      </c>
      <c r="B30" s="92"/>
      <c r="C30" s="92"/>
    </row>
    <row r="31" ht="22.5" customHeight="1" spans="1:3">
      <c r="A31" s="92" t="s">
        <v>105</v>
      </c>
      <c r="B31" s="92"/>
      <c r="C31" s="92"/>
    </row>
    <row r="32" ht="22.5" customHeight="1" spans="1:3">
      <c r="A32" s="92" t="s">
        <v>106</v>
      </c>
      <c r="B32" s="92"/>
      <c r="C32" s="92"/>
    </row>
    <row r="33" ht="22.5" customHeight="1" spans="1:3">
      <c r="A33" s="92" t="s">
        <v>107</v>
      </c>
      <c r="B33" s="92"/>
      <c r="C33" s="92"/>
    </row>
    <row r="34" ht="22.5" customHeight="1" spans="1:3">
      <c r="A34" s="92" t="s">
        <v>108</v>
      </c>
      <c r="B34" s="92"/>
      <c r="C34" s="92"/>
    </row>
    <row r="35" ht="22.5" customHeight="1" spans="1:3">
      <c r="A35" s="92" t="s">
        <v>109</v>
      </c>
      <c r="B35" s="92"/>
      <c r="C35" s="92"/>
    </row>
    <row r="36" ht="22.5" customHeight="1" spans="1:3">
      <c r="A36" s="92" t="s">
        <v>110</v>
      </c>
      <c r="B36" s="92"/>
      <c r="C36" s="92"/>
    </row>
    <row r="37" ht="22.5" customHeight="1" spans="1:3">
      <c r="A37" s="92" t="s">
        <v>111</v>
      </c>
      <c r="B37" s="92"/>
      <c r="C37" s="92"/>
    </row>
    <row r="38" ht="22.5" customHeight="1" spans="1:3">
      <c r="A38" s="92" t="s">
        <v>112</v>
      </c>
      <c r="B38" s="92"/>
      <c r="C38" s="92"/>
    </row>
    <row r="39" ht="22.5" customHeight="1" spans="1:3">
      <c r="A39" s="92" t="s">
        <v>113</v>
      </c>
      <c r="B39" s="92"/>
      <c r="C39" s="92"/>
    </row>
    <row r="40" ht="22.5" customHeight="1" spans="1:3">
      <c r="A40" s="92" t="s">
        <v>114</v>
      </c>
      <c r="B40" s="92"/>
      <c r="C40" s="92"/>
    </row>
    <row r="41" ht="22.5" customHeight="1" spans="1:3">
      <c r="A41" s="92" t="s">
        <v>115</v>
      </c>
      <c r="B41" s="92"/>
      <c r="C41" s="92"/>
    </row>
    <row r="42" ht="22.5" customHeight="1" spans="1:3">
      <c r="A42" s="92" t="s">
        <v>116</v>
      </c>
      <c r="B42" s="92"/>
      <c r="C42" s="92"/>
    </row>
    <row r="43" ht="22.5" customHeight="1" spans="1:3">
      <c r="A43" s="92" t="s">
        <v>117</v>
      </c>
      <c r="B43" s="92"/>
      <c r="C43" s="92"/>
    </row>
    <row r="44" ht="22.5" customHeight="1" spans="1:3">
      <c r="A44" s="93" t="s">
        <v>118</v>
      </c>
      <c r="B44" s="92"/>
      <c r="C44" s="92"/>
    </row>
    <row r="45" ht="22.5" customHeight="1" spans="1:3">
      <c r="A45" s="92" t="s">
        <v>119</v>
      </c>
      <c r="B45" s="92">
        <v>13.65</v>
      </c>
      <c r="C45" s="92"/>
    </row>
    <row r="46" ht="22.5" customHeight="1" spans="1:3">
      <c r="A46" s="92" t="s">
        <v>120</v>
      </c>
      <c r="B46" s="92"/>
      <c r="C46" s="92"/>
    </row>
    <row r="47" ht="22.5" customHeight="1" spans="1:3">
      <c r="A47" s="92" t="s">
        <v>121</v>
      </c>
      <c r="B47" s="92"/>
      <c r="C47" s="92"/>
    </row>
    <row r="48" ht="22.5" customHeight="1" spans="1:3">
      <c r="A48" s="92" t="s">
        <v>122</v>
      </c>
      <c r="B48" s="92"/>
      <c r="C48" s="92"/>
    </row>
    <row r="49" ht="22.5" customHeight="1" spans="1:3">
      <c r="A49" s="92" t="s">
        <v>123</v>
      </c>
      <c r="B49" s="92"/>
      <c r="C49" s="92"/>
    </row>
    <row r="50" ht="22.5" customHeight="1" spans="1:3">
      <c r="A50" s="92" t="s">
        <v>124</v>
      </c>
      <c r="B50" s="92"/>
      <c r="C50" s="92"/>
    </row>
    <row r="51" ht="22.5" customHeight="1" spans="1:3">
      <c r="A51" s="92" t="s">
        <v>125</v>
      </c>
      <c r="B51" s="92"/>
      <c r="C51" s="92"/>
    </row>
    <row r="52" ht="22.5" customHeight="1" spans="1:3">
      <c r="A52" s="92" t="s">
        <v>126</v>
      </c>
      <c r="B52" s="92"/>
      <c r="C52" s="92"/>
    </row>
    <row r="53" ht="22.5" customHeight="1" spans="1:3">
      <c r="A53" s="92" t="s">
        <v>127</v>
      </c>
      <c r="B53" s="92"/>
      <c r="C53" s="92"/>
    </row>
    <row r="54" ht="22.5" customHeight="1" spans="1:3">
      <c r="A54" s="92" t="s">
        <v>128</v>
      </c>
      <c r="B54" s="92"/>
      <c r="C54" s="92"/>
    </row>
    <row r="55" ht="22.5" customHeight="1" spans="1:3">
      <c r="A55" s="92" t="s">
        <v>129</v>
      </c>
      <c r="B55" s="92"/>
      <c r="C55" s="92"/>
    </row>
    <row r="56" ht="22.5" customHeight="1" spans="1:3">
      <c r="A56" s="92" t="s">
        <v>130</v>
      </c>
      <c r="B56" s="92">
        <v>13.65</v>
      </c>
      <c r="C56" s="92"/>
    </row>
    <row r="57" ht="22.5" customHeight="1" spans="1:3">
      <c r="A57" s="91" t="s">
        <v>61</v>
      </c>
      <c r="B57" s="92">
        <v>273.91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73</v>
      </c>
    </row>
    <row r="6" ht="38.25" customHeight="1" spans="1:2">
      <c r="A6" s="80" t="s">
        <v>133</v>
      </c>
      <c r="B6" s="67">
        <v>0</v>
      </c>
    </row>
    <row r="7" ht="38.25" customHeight="1" spans="1:2">
      <c r="A7" s="67" t="s">
        <v>134</v>
      </c>
      <c r="B7" s="67">
        <v>0</v>
      </c>
    </row>
    <row r="8" ht="38.25" customHeight="1" spans="1:2">
      <c r="A8" s="67" t="s">
        <v>135</v>
      </c>
      <c r="B8" s="67">
        <v>0</v>
      </c>
    </row>
    <row r="9" ht="38.25" customHeight="1" spans="1:2">
      <c r="A9" s="81" t="s">
        <v>136</v>
      </c>
      <c r="B9" s="81">
        <v>0</v>
      </c>
    </row>
    <row r="10" ht="38.25" customHeight="1" spans="1:2">
      <c r="A10" s="82" t="s">
        <v>137</v>
      </c>
      <c r="B10" s="81">
        <v>0</v>
      </c>
    </row>
    <row r="11" ht="38.25" customHeight="1" spans="1:2">
      <c r="A11" s="83" t="s">
        <v>138</v>
      </c>
      <c r="B11" s="84">
        <v>0</v>
      </c>
    </row>
    <row r="12" ht="91.5" customHeight="1" spans="1:2">
      <c r="A12" s="85" t="s">
        <v>139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3" sqref="E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143</v>
      </c>
      <c r="B1" s="45"/>
      <c r="C1" s="45"/>
      <c r="D1" s="45"/>
      <c r="E1" s="45"/>
      <c r="F1" s="45"/>
      <c r="G1" s="45"/>
    </row>
    <row r="2" ht="22.5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61</v>
      </c>
      <c r="B6" s="55"/>
      <c r="C6" s="56"/>
      <c r="D6" s="56"/>
      <c r="E6" s="56"/>
      <c r="F6" s="57"/>
      <c r="G6" s="55"/>
      <c r="H6" s="55" t="s">
        <v>155</v>
      </c>
      <c r="I6" s="55" t="s">
        <v>155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9" sqref="H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7" sqref="F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