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 tabRatio="842" firstSheet="7" activeTab="9"/>
  </bookViews>
  <sheets>
    <sheet name="1、2019年部门收支总表" sheetId="1" r:id="rId1"/>
    <sheet name="2、2019年部门收入总表" sheetId="8" r:id="rId2"/>
    <sheet name="3、2019年部门支出总表" sheetId="9" r:id="rId3"/>
    <sheet name="4、2019年财政拨款收支总表" sheetId="12" r:id="rId4"/>
    <sheet name="5、2019年一般公共预算支出表" sheetId="2" r:id="rId5"/>
    <sheet name="6、2019年一般公共预算基本支出经济科目表" sheetId="6" r:id="rId6"/>
    <sheet name="7、2019年一般公共预算“三公”经费支出表" sheetId="3" r:id="rId7"/>
    <sheet name="8、2019年政府性基金预算支出表" sheetId="13" r:id="rId8"/>
    <sheet name="9、2019年一般公共预算重点项目绩效目标表" sheetId="15" r:id="rId9"/>
    <sheet name="10、2019年政府采购预算表" sheetId="4" r:id="rId10"/>
    <sheet name="11、2019年政府购买服务支出预算表" sheetId="11" r:id="rId11"/>
  </sheets>
  <definedNames>
    <definedName name="_xlnm.Print_Titles" localSheetId="0">'1、2019年部门收支总表'!$1:$7</definedName>
    <definedName name="_xlnm.Print_Titles" localSheetId="3">'4、2019年财政拨款收支总表'!$1:$7</definedName>
    <definedName name="_xlnm.Print_Titles" localSheetId="5">'6、2019年一般公共预算基本支出经济科目表'!$1:$4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<sst xmlns="http://schemas.openxmlformats.org/spreadsheetml/2006/main" count="535" uniqueCount="226">
  <si>
    <t>表1</t>
  </si>
  <si>
    <t>孝义市下堡镇人民政府2019年部门收支总表</t>
  </si>
  <si>
    <t>单位：万元</t>
  </si>
  <si>
    <t>收      入</t>
  </si>
  <si>
    <t>支      出</t>
  </si>
  <si>
    <t>项 目</t>
  </si>
  <si>
    <t>预算数</t>
  </si>
  <si>
    <t>项  目</t>
  </si>
  <si>
    <t>2018年</t>
  </si>
  <si>
    <t>2019年</t>
  </si>
  <si>
    <t>2019年比2018年增减%</t>
  </si>
  <si>
    <t>一、一般公共预算收入</t>
  </si>
  <si>
    <t>-60.85</t>
  </si>
  <si>
    <t>一、一般公共服务支出</t>
  </si>
  <si>
    <t>9.38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</si>
  <si>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</si>
  <si>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</si>
  <si>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</si>
  <si>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</si>
  <si>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</si>
  <si>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</si>
  <si>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</si>
  <si>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</si>
  <si>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</si>
  <si>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</si>
  <si>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6.53</t>
  </si>
  <si>
    <t>十、卫生健康支出</t>
  </si>
  <si>
    <t>141.32</t>
  </si>
  <si>
    <t>十一、节能环保支出</t>
  </si>
  <si>
    <t>十二、城乡社区支出</t>
  </si>
  <si>
    <t>-91.36</t>
  </si>
  <si>
    <t>十三、农林水支出</t>
  </si>
  <si>
    <t>-7.05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</si>
  <si>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</si>
  <si>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</si>
  <si>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</si>
  <si>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</si>
  <si>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</si>
  <si>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</si>
  <si>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6.71</t>
  </si>
  <si>
    <t>二十二、粮油物资储备支出</t>
  </si>
  <si>
    <t>二十九、其他支出</t>
  </si>
  <si>
    <t>本年收入合计</t>
  </si>
  <si>
    <t>本年支出合计</t>
  </si>
  <si>
    <t>表2</t>
  </si>
  <si>
    <t>孝义市下堡镇人民政府2019年部门收入总表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</si>
  <si>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</si>
  <si>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</si>
  <si>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</si>
  <si>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</si>
  <si>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</si>
  <si>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</si>
  <si>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</si>
  <si>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201</t>
  </si>
  <si>
    <t>一般公共服务支出</t>
  </si>
  <si>
    <t>03</t>
  </si>
  <si>
    <t xml:space="preserve">  政府办公厅（室）及相关机构事务</t>
  </si>
  <si>
    <t>01</t>
  </si>
  <si>
    <t xml:space="preserve">    行政运行（政府办公厅（室）及相关机构事务）</t>
  </si>
  <si>
    <t>50</t>
  </si>
  <si>
    <t xml:space="preserve">    事业运行（政府办公厅（室）及相关机构事务）</t>
  </si>
  <si>
    <t>208</t>
  </si>
  <si>
    <t>社会保障和就业支出</t>
  </si>
  <si>
    <t>05</t>
  </si>
  <si>
    <t xml:space="preserve">  行政事业单位离退休</t>
  </si>
  <si>
    <t xml:space="preserve">    机关事业单位基本养老保险缴费支出</t>
  </si>
  <si>
    <t>11</t>
  </si>
  <si>
    <t xml:space="preserve">  残疾人事业</t>
  </si>
  <si>
    <t>07</t>
  </si>
  <si>
    <t xml:space="preserve">    残疾人生活和护理补贴</t>
  </si>
  <si>
    <t>210</t>
  </si>
  <si>
    <t>卫生健康支出</t>
  </si>
  <si>
    <t xml:space="preserve">  计划生育事务</t>
  </si>
  <si>
    <t>99</t>
  </si>
  <si>
    <t xml:space="preserve">    其他计划生育事务支出</t>
  </si>
  <si>
    <t xml:space="preserve">  行政事业单位医疗</t>
  </si>
  <si>
    <t xml:space="preserve">    行政单位医疗</t>
  </si>
  <si>
    <t>02</t>
  </si>
  <si>
    <t xml:space="preserve">    事业单位医疗</t>
  </si>
  <si>
    <t xml:space="preserve">    公务员医疗补助</t>
  </si>
  <si>
    <t>212</t>
  </si>
  <si>
    <t>城乡社区支出</t>
  </si>
  <si>
    <t xml:space="preserve">  城乡社区公共设施</t>
  </si>
  <si>
    <t xml:space="preserve">    其他城乡社区公共设施支出</t>
  </si>
  <si>
    <t>213</t>
  </si>
  <si>
    <t>农林水支出</t>
  </si>
  <si>
    <t xml:space="preserve">  农村综合改革</t>
  </si>
  <si>
    <t xml:space="preserve">    对村民委员会和村党支部的补助</t>
  </si>
  <si>
    <t>221</t>
  </si>
  <si>
    <t>住房保障支出</t>
  </si>
  <si>
    <t xml:space="preserve">  住房改革支出</t>
  </si>
  <si>
    <t xml:space="preserve">    住房公积金</t>
  </si>
  <si>
    <t>合计</t>
  </si>
  <si>
    <t>表3</t>
  </si>
  <si>
    <t>孝义市下堡镇人民政府2019年部门支出总表</t>
  </si>
  <si>
    <t>基本支出</t>
  </si>
  <si>
    <t>项目支出</t>
  </si>
  <si>
    <t>表4</t>
  </si>
  <si>
    <t>孝义市下堡镇人民政府2019年财政拨款收支总表</t>
  </si>
  <si>
    <t>小计</t>
  </si>
  <si>
    <t>政府性基金预算</t>
  </si>
  <si>
    <t>表5</t>
  </si>
  <si>
    <t>孝义市下堡镇人民政府2019年一般公共预算支出表</t>
  </si>
  <si>
    <t>2018年预算数</t>
  </si>
  <si>
    <t>2019年预算数</t>
  </si>
  <si>
    <t>2019年预算数比2018年预算数增减%</t>
  </si>
  <si>
    <t>06</t>
  </si>
  <si>
    <t xml:space="preserve">    机关事业单位职业年金缴费支出</t>
  </si>
  <si>
    <t>表6</t>
  </si>
  <si>
    <t>孝义市下堡镇人民政府2019年一般公共预算基本支出经济科目表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</si>
  <si>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</si>
  <si>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</si>
  <si>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</si>
  <si>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</si>
  <si>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</si>
  <si>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</si>
  <si>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</si>
  <si>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</si>
  <si>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</si>
  <si>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</si>
  <si>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</si>
  <si>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</si>
  <si>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</si>
  <si>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</si>
  <si>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</si>
  <si>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</si>
  <si>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</si>
  <si>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</si>
  <si>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</si>
  <si>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</si>
  <si>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</si>
  <si>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</si>
  <si>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</si>
  <si>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</si>
  <si>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</si>
  <si>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</si>
  <si>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</si>
  <si>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</si>
  <si>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</si>
  <si>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</si>
  <si>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</si>
  <si>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</si>
  <si>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</si>
  <si>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</si>
  <si>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</si>
  <si>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</si>
  <si>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</si>
  <si>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</si>
  <si>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</si>
  <si>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</si>
  <si>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</si>
  <si>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</si>
  <si>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</si>
  <si>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</si>
  <si>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</si>
  <si>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</si>
  <si>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</si>
  <si>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</si>
  <si>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</si>
  <si>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</si>
  <si>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</si>
  <si>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</si>
  <si>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</si>
  <si>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</si>
  <si>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孝义市下堡镇人民政府2019年一般公共预算“三公”经费支出情况统计表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</si>
  <si>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</si>
  <si>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</si>
  <si>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</si>
  <si>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</si>
  <si>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</si>
  <si>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</si>
  <si>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</si>
  <si>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</si>
  <si>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孝义市下堡镇人民政府2019年政府性基金预算支出表</t>
  </si>
  <si>
    <t>2019年预算比2018年预算数增减</t>
  </si>
  <si>
    <t>表9</t>
  </si>
  <si>
    <t>孝义市下堡镇人民政府2019年一般公共预算重点项目绩效目标表</t>
  </si>
  <si>
    <t>项目名称</t>
  </si>
  <si>
    <t>实施部门</t>
  </si>
  <si>
    <t>2019年预算金额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</si>
  <si>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</si>
  <si>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</si>
  <si>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</si>
  <si>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</si>
  <si>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</si>
  <si>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</si>
  <si>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</si>
  <si>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</si>
  <si>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</si>
  <si>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孝义市下堡镇人民政府2019年政府采购预算表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</si>
  <si>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</si>
  <si>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</si>
  <si>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</si>
  <si>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</si>
  <si>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</si>
  <si>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</si>
  <si>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</si>
  <si>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</si>
  <si>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</si>
  <si>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</si>
  <si>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</si>
  <si>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</si>
  <si>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</si>
  <si>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</si>
  <si>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</si>
  <si>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复印机</t>
  </si>
  <si>
    <t>快速</t>
  </si>
  <si>
    <t>台</t>
  </si>
  <si>
    <t>2019年度</t>
  </si>
  <si>
    <t>办公家具</t>
  </si>
  <si>
    <t>会议用</t>
  </si>
  <si>
    <t>套</t>
  </si>
  <si>
    <t>空调</t>
  </si>
  <si>
    <t>挂式</t>
  </si>
  <si>
    <t>打印机</t>
  </si>
  <si>
    <t>A4</t>
  </si>
  <si>
    <t>计算机</t>
  </si>
  <si>
    <t>台式</t>
  </si>
  <si>
    <t>合  计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</si>
  <si>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</si>
  <si>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孝义市下堡镇人民政府2019年政府购买服务支出预算表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</si>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</sst>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10">
    <numFmt numFmtId="176" formatCode="#\ ??/??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7" formatCode="* #,##0.0;* \-#,##0.0;* &quot;&quot;??;@"/>
    <numFmt numFmtId="178" formatCode="0.00_ "/>
    <numFmt numFmtId="179" formatCode="#,##0.00_ "/>
    <numFmt numFmtId="180" formatCode="0_ "/>
    <numFmt numFmtId="181" formatCode="0.00_);\(0.00\)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2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4" fillId="16" borderId="16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2" borderId="14" applyNumberFormat="0" applyFont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13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9" borderId="17" applyNumberFormat="0" applyAlignment="0" applyProtection="0">
      <alignment vertical="center"/>
    </xf>
    <xf numFmtId="0" fontId="22" fillId="9" borderId="16" applyNumberFormat="0" applyAlignment="0" applyProtection="0">
      <alignment vertical="center"/>
    </xf>
    <xf numFmtId="0" fontId="26" fillId="26" borderId="18" applyNumberForma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0" fillId="0" borderId="0" applyProtection="0"/>
  </cellStyleXfs>
  <cellXfs count="178">
    <xf numFmtId="0" fontId="0" fillId="0" borderId="0" xfId="0" applyProtection="1"/>
    <xf numFmtId="0" fontId="0" fillId="0" borderId="0" xfId="0" applyFill="1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Fill="1" applyProtection="1"/>
    <xf numFmtId="0" fontId="0" fillId="0" borderId="0" xfId="49" applyFill="1" applyAlignment="1" applyProtection="1">
      <alignment wrapText="1"/>
    </xf>
    <xf numFmtId="49" fontId="1" fillId="0" borderId="0" xfId="49" applyNumberFormat="1" applyFont="1" applyFill="1" applyAlignment="1" applyProtection="1">
      <alignment horizontal="center" vertical="center"/>
    </xf>
    <xf numFmtId="49" fontId="2" fillId="0" borderId="0" xfId="49" applyNumberFormat="1" applyFont="1" applyFill="1" applyAlignment="1" applyProtection="1">
      <alignment horizontal="center" vertical="center"/>
    </xf>
    <xf numFmtId="49" fontId="2" fillId="0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/>
    </xf>
    <xf numFmtId="178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49" applyFont="1" applyFill="1" applyBorder="1" applyProtection="1"/>
    <xf numFmtId="0" fontId="0" fillId="0" borderId="2" xfId="49" applyFont="1" applyFill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Protection="1"/>
    <xf numFmtId="0" fontId="3" fillId="0" borderId="2" xfId="49" applyFont="1" applyFill="1" applyBorder="1" applyAlignment="1" applyProtection="1">
      <alignment wrapText="1"/>
    </xf>
    <xf numFmtId="178" fontId="0" fillId="0" borderId="0" xfId="0" applyNumberFormat="1" applyFont="1" applyFill="1" applyAlignment="1">
      <alignment horizontal="right" vertical="center"/>
    </xf>
    <xf numFmtId="178" fontId="0" fillId="0" borderId="7" xfId="0" applyNumberFormat="1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2" xfId="49" applyNumberFormat="1" applyFont="1" applyFill="1" applyBorder="1" applyAlignment="1" applyProtection="1">
      <alignment horizontal="center" vertical="center" wrapText="1"/>
    </xf>
    <xf numFmtId="178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Alignment="1">
      <alignment horizontal="right" vertical="center"/>
    </xf>
    <xf numFmtId="178" fontId="4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8" fontId="0" fillId="0" borderId="8" xfId="0" applyNumberFormat="1" applyFont="1" applyFill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3" fontId="0" fillId="0" borderId="2" xfId="0" applyNumberFormat="1" applyFont="1" applyFill="1" applyBorder="1" applyAlignment="1" applyProtection="1">
      <alignment horizontal="right" vertical="center"/>
    </xf>
    <xf numFmtId="179" fontId="0" fillId="0" borderId="4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8" fontId="0" fillId="0" borderId="2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Alignment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178" fontId="0" fillId="0" borderId="1" xfId="0" applyNumberFormat="1" applyFont="1" applyFill="1" applyBorder="1" applyAlignment="1" applyProtection="1">
      <alignment horizontal="centerContinuous" vertic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Fill="1" applyAlignment="1" applyProtection="1">
      <alignment horizontal="left" vertical="center" wrapText="1"/>
    </xf>
    <xf numFmtId="178" fontId="0" fillId="0" borderId="0" xfId="0" applyNumberFormat="1" applyFont="1" applyFill="1" applyAlignment="1" applyProtection="1">
      <alignment vertical="center" wrapText="1"/>
    </xf>
    <xf numFmtId="178" fontId="0" fillId="0" borderId="8" xfId="0" applyNumberFormat="1" applyFont="1" applyFill="1" applyBorder="1" applyAlignment="1" applyProtection="1">
      <alignment horizontal="right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8" fontId="0" fillId="0" borderId="4" xfId="0" applyNumberFormat="1" applyFont="1" applyFill="1" applyBorder="1" applyAlignment="1" applyProtection="1">
      <alignment horizontal="center" vertical="center" wrapText="1"/>
    </xf>
    <xf numFmtId="178" fontId="0" fillId="0" borderId="2" xfId="0" applyNumberFormat="1" applyFont="1" applyFill="1" applyBorder="1" applyAlignment="1" applyProtection="1">
      <alignment horizontal="centerContinuous" vertical="center" wrapText="1"/>
    </xf>
    <xf numFmtId="178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80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80" fontId="0" fillId="0" borderId="2" xfId="0" applyNumberFormat="1" applyFont="1" applyBorder="1" applyAlignment="1" applyProtection="1">
      <alignment vertical="center"/>
      <protection locked="0"/>
    </xf>
    <xf numFmtId="180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8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78" fontId="0" fillId="0" borderId="11" xfId="0" applyNumberFormat="1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178" fontId="2" fillId="0" borderId="2" xfId="0" applyNumberFormat="1" applyFont="1" applyFill="1" applyBorder="1" applyAlignment="1" applyProtection="1">
      <alignment horizontal="right" vertical="center"/>
    </xf>
    <xf numFmtId="178" fontId="0" fillId="0" borderId="0" xfId="0" applyNumberFormat="1" applyProtection="1"/>
    <xf numFmtId="178" fontId="2" fillId="0" borderId="2" xfId="0" applyNumberFormat="1" applyFont="1" applyBorder="1" applyAlignment="1" applyProtection="1">
      <alignment horizontal="right" vertical="center"/>
    </xf>
    <xf numFmtId="178" fontId="2" fillId="0" borderId="5" xfId="0" applyNumberFormat="1" applyFont="1" applyFill="1" applyBorder="1" applyAlignment="1" applyProtection="1">
      <alignment horizontal="right" vertical="center"/>
    </xf>
    <xf numFmtId="178" fontId="2" fillId="0" borderId="4" xfId="0" applyNumberFormat="1" applyFont="1" applyFill="1" applyBorder="1" applyAlignment="1" applyProtection="1">
      <alignment horizontal="right" vertical="center"/>
    </xf>
    <xf numFmtId="178" fontId="2" fillId="0" borderId="0" xfId="0" applyNumberFormat="1" applyFont="1" applyAlignment="1" applyProtection="1">
      <alignment horizontal="right" vertical="center"/>
    </xf>
    <xf numFmtId="0" fontId="0" fillId="0" borderId="2" xfId="0" applyFont="1" applyFill="1" applyBorder="1" applyAlignment="1" applyProtection="1">
      <alignment vertical="center"/>
    </xf>
    <xf numFmtId="178" fontId="2" fillId="0" borderId="7" xfId="0" applyNumberFormat="1" applyFont="1" applyFill="1" applyBorder="1" applyAlignment="1" applyProtection="1">
      <alignment horizontal="right" vertical="center"/>
    </xf>
    <xf numFmtId="181" fontId="2" fillId="0" borderId="7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Protection="1"/>
    <xf numFmtId="49" fontId="3" fillId="0" borderId="0" xfId="0" applyNumberFormat="1" applyFont="1" applyFill="1" applyProtection="1"/>
    <xf numFmtId="180" fontId="0" fillId="0" borderId="0" xfId="0" applyNumberFormat="1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horizontal="center"/>
    </xf>
    <xf numFmtId="0" fontId="0" fillId="0" borderId="8" xfId="0" applyFont="1" applyFill="1" applyBorder="1" applyAlignment="1" applyProtection="1">
      <alignment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center" vertical="center"/>
      <protection locked="0"/>
    </xf>
    <xf numFmtId="176" fontId="4" fillId="0" borderId="4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horizontal="right" vertical="center"/>
      <protection locked="0"/>
    </xf>
    <xf numFmtId="178" fontId="0" fillId="0" borderId="2" xfId="0" applyNumberFormat="1" applyFont="1" applyFill="1" applyBorder="1" applyAlignment="1" applyProtection="1">
      <alignment horizontal="right" vertical="center"/>
    </xf>
    <xf numFmtId="178" fontId="0" fillId="0" borderId="1" xfId="0" applyNumberFormat="1" applyFont="1" applyFill="1" applyBorder="1" applyAlignment="1" applyProtection="1">
      <alignment vertical="center"/>
      <protection locked="0"/>
    </xf>
    <xf numFmtId="178" fontId="0" fillId="0" borderId="2" xfId="0" applyNumberFormat="1" applyFont="1" applyFill="1" applyBorder="1" applyAlignment="1" applyProtection="1">
      <alignment vertical="center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180" fontId="3" fillId="0" borderId="2" xfId="0" applyNumberFormat="1" applyFont="1" applyFill="1" applyBorder="1" applyAlignment="1" applyProtection="1">
      <alignment vertical="center" wrapText="1"/>
      <protection locked="0"/>
    </xf>
    <xf numFmtId="178" fontId="0" fillId="0" borderId="1" xfId="0" applyNumberFormat="1" applyFont="1" applyFill="1" applyBorder="1" applyAlignment="1" applyProtection="1">
      <alignment vertical="center"/>
    </xf>
    <xf numFmtId="180" fontId="0" fillId="0" borderId="4" xfId="0" applyNumberFormat="1" applyFont="1" applyFill="1" applyBorder="1" applyAlignment="1" applyProtection="1">
      <alignment horizontal="center" vertical="center"/>
      <protection locked="0"/>
    </xf>
    <xf numFmtId="180" fontId="0" fillId="0" borderId="5" xfId="0" applyNumberFormat="1" applyFont="1" applyFill="1" applyBorder="1" applyAlignment="1" applyProtection="1">
      <alignment horizontal="center" vertical="center"/>
      <protection locked="0"/>
    </xf>
    <xf numFmtId="180" fontId="0" fillId="0" borderId="7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Alignment="1" applyProtection="1">
      <alignment horizontal="center"/>
    </xf>
    <xf numFmtId="49" fontId="6" fillId="0" borderId="0" xfId="0" applyNumberFormat="1" applyFont="1" applyFill="1" applyAlignment="1" applyProtection="1">
      <alignment horizontal="center"/>
    </xf>
    <xf numFmtId="49" fontId="0" fillId="0" borderId="8" xfId="0" applyNumberFormat="1" applyFont="1" applyFill="1" applyBorder="1" applyAlignment="1" applyProtection="1">
      <alignment vertical="center"/>
    </xf>
    <xf numFmtId="49" fontId="0" fillId="0" borderId="8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178" fontId="0" fillId="0" borderId="1" xfId="0" applyNumberFormat="1" applyFont="1" applyFill="1" applyBorder="1" applyAlignment="1" applyProtection="1">
      <alignment horizontal="righ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4" fillId="0" borderId="4" xfId="0" applyNumberFormat="1" applyFont="1" applyBorder="1" applyAlignment="1" applyProtection="1">
      <alignment vertical="center"/>
    </xf>
    <xf numFmtId="178" fontId="4" fillId="0" borderId="2" xfId="0" applyNumberFormat="1" applyFont="1" applyBorder="1" applyAlignment="1" applyProtection="1">
      <alignment vertical="center"/>
    </xf>
    <xf numFmtId="180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8" fontId="0" fillId="0" borderId="2" xfId="0" applyNumberFormat="1" applyFont="1" applyBorder="1" applyAlignment="1" applyProtection="1">
      <alignment horizontal="right" vertical="center"/>
    </xf>
    <xf numFmtId="178" fontId="4" fillId="0" borderId="0" xfId="0" applyNumberFormat="1" applyFont="1" applyAlignment="1" applyProtection="1">
      <alignment vertical="center"/>
    </xf>
    <xf numFmtId="178" fontId="0" fillId="0" borderId="1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horizontal="right" vertical="center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49" fontId="3" fillId="0" borderId="0" xfId="0" applyNumberFormat="1" applyFont="1" applyProtection="1"/>
    <xf numFmtId="49" fontId="10" fillId="0" borderId="0" xfId="0" applyNumberFormat="1" applyFont="1" applyAlignment="1" applyProtection="1">
      <alignment vertical="center"/>
    </xf>
    <xf numFmtId="49" fontId="6" fillId="0" borderId="0" xfId="0" applyNumberFormat="1" applyFont="1" applyAlignment="1" applyProtection="1">
      <alignment horizontal="center" vertical="center"/>
    </xf>
    <xf numFmtId="49" fontId="2" fillId="0" borderId="0" xfId="0" applyNumberFormat="1" applyFont="1" applyAlignment="1" applyProtection="1">
      <alignment vertical="center"/>
    </xf>
    <xf numFmtId="49" fontId="0" fillId="0" borderId="2" xfId="0" applyNumberFormat="1" applyFont="1" applyBorder="1" applyAlignment="1" applyProtection="1">
      <alignment horizontal="center" vertical="center"/>
    </xf>
    <xf numFmtId="49" fontId="0" fillId="0" borderId="7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 wrapText="1"/>
    </xf>
    <xf numFmtId="49" fontId="0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horizontal="right" vertical="center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0" fontId="0" fillId="0" borderId="2" xfId="0" applyFont="1" applyBorder="1" applyProtection="1"/>
    <xf numFmtId="178" fontId="0" fillId="0" borderId="2" xfId="0" applyNumberFormat="1" applyFont="1" applyBorder="1" applyAlignment="1" applyProtection="1">
      <alignment horizontal="right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3"/>
  <sheetViews>
    <sheetView showGridLines="0" showZeros="0" zoomScale="85" zoomScaleNormal="85" workbookViewId="0">
      <selection activeCell="H30" sqref="H30"/>
    </sheetView>
  </sheetViews>
  <sheetFormatPr defaultColWidth="6.875" defaultRowHeight="11.25"/>
  <cols>
    <col min="1" max="1" width="33" style="64" customWidth="1"/>
    <col min="2" max="3" width="9.25" style="64" customWidth="1"/>
    <col min="4" max="4" width="9.25" style="165" customWidth="1"/>
    <col min="5" max="5" width="34.125" style="64" customWidth="1"/>
    <col min="6" max="7" width="10.25" style="64" customWidth="1"/>
    <col min="8" max="8" width="13.75" style="64" customWidth="1"/>
    <col min="9" max="16384" width="6.875" style="64"/>
  </cols>
  <sheetData>
    <row r="1" ht="16.5" customHeight="1" spans="1:8">
      <c r="A1" s="68" t="s">
        <v>0</v>
      </c>
      <c r="B1" s="68"/>
      <c r="C1" s="68"/>
      <c r="D1" s="166"/>
      <c r="E1" s="139"/>
      <c r="F1" s="139"/>
      <c r="G1" s="139"/>
      <c r="H1" s="140"/>
    </row>
    <row r="2" ht="18.75" customHeight="1" spans="1:8">
      <c r="A2" s="141"/>
      <c r="B2" s="141"/>
      <c r="C2" s="141"/>
      <c r="D2" s="166"/>
      <c r="E2" s="139"/>
      <c r="F2" s="139"/>
      <c r="G2" s="139"/>
      <c r="H2" s="140"/>
    </row>
    <row r="3" ht="21" customHeight="1" spans="1:8">
      <c r="A3" s="82" t="s">
        <v>1</v>
      </c>
      <c r="B3" s="82"/>
      <c r="C3" s="82"/>
      <c r="D3" s="167"/>
      <c r="E3" s="82"/>
      <c r="F3" s="82"/>
      <c r="G3" s="82"/>
      <c r="H3" s="82"/>
    </row>
    <row r="4" ht="14.25" customHeight="1" spans="1:8">
      <c r="A4" s="142"/>
      <c r="B4" s="142"/>
      <c r="C4" s="142"/>
      <c r="D4" s="168"/>
      <c r="E4" s="142"/>
      <c r="F4" s="142"/>
      <c r="G4" s="142"/>
      <c r="H4" s="84" t="s">
        <v>2</v>
      </c>
    </row>
    <row r="5" ht="24" customHeight="1" spans="1:8">
      <c r="A5" s="178" t="s">
        <v>3</v>
      </c>
      <c r="B5" s="69"/>
      <c r="C5" s="69"/>
      <c r="D5" s="169"/>
      <c r="E5" s="178" t="s">
        <v>4</v>
      </c>
      <c r="F5" s="69"/>
      <c r="G5" s="69"/>
      <c r="H5" s="69"/>
    </row>
    <row r="6" ht="24" customHeight="1" spans="1:8">
      <c r="A6" s="179" t="s">
        <v>5</v>
      </c>
      <c r="B6" s="150" t="s">
        <v>6</v>
      </c>
      <c r="C6" s="151"/>
      <c r="D6" s="170"/>
      <c r="E6" s="162" t="s">
        <v>7</v>
      </c>
      <c r="F6" s="150" t="s">
        <v>6</v>
      </c>
      <c r="G6" s="151"/>
      <c r="H6" s="152"/>
    </row>
    <row r="7" ht="48.75" customHeight="1" spans="1:8">
      <c r="A7" s="154"/>
      <c r="B7" s="163" t="s">
        <v>8</v>
      </c>
      <c r="C7" s="163" t="s">
        <v>9</v>
      </c>
      <c r="D7" s="171" t="s">
        <v>10</v>
      </c>
      <c r="E7" s="164"/>
      <c r="F7" s="163" t="s">
        <v>8</v>
      </c>
      <c r="G7" s="163" t="s">
        <v>9</v>
      </c>
      <c r="H7" s="163" t="s">
        <v>10</v>
      </c>
    </row>
    <row r="8" ht="24" customHeight="1" spans="1:12">
      <c r="A8" s="73" t="s">
        <v>11</v>
      </c>
      <c r="B8" s="78">
        <v>2829.5462</v>
      </c>
      <c r="C8" s="156">
        <v>1107.884</v>
      </c>
      <c r="D8" s="172" t="s">
        <v>12</v>
      </c>
      <c r="E8" s="71" t="s">
        <v>13</v>
      </c>
      <c r="F8" s="173">
        <v>584.8821</v>
      </c>
      <c r="G8" s="173">
        <v>639.7738</v>
      </c>
      <c r="H8" s="172" t="s">
        <v>14</v>
      </c>
      <c r="L8" s="64">
        <v>-60.85</v>
      </c>
    </row>
    <row r="9" ht="24" customHeight="1" spans="1:8">
      <c r="A9" s="73" t="s">
        <v>15</v>
      </c>
      <c r="B9" s="78"/>
      <c r="C9" s="156"/>
      <c r="D9" s="172"/>
      <c r="E9" s="71" t="s">
        <v>16</v>
      </c>
      <c r="F9" s="173"/>
      <c r="G9" s="173">
        <v>0</v>
      </c>
      <c r="H9" s="172"/>
    </row>
    <row r="10" ht="24" customHeight="1" spans="1:8">
      <c r="A10" s="73" t="s">
        <v>17</v>
      </c>
      <c r="B10" s="78"/>
      <c r="C10" s="156"/>
      <c r="D10" s="172"/>
      <c r="E10" s="71" t="s">
        <v>18</v>
      </c>
      <c r="F10" s="173"/>
      <c r="G10" s="173">
        <v>0</v>
      </c>
      <c r="H10" s="172"/>
    </row>
    <row r="11" ht="24" customHeight="1" spans="1:8">
      <c r="A11" s="73" t="s">
        <v>19</v>
      </c>
      <c r="B11" s="78"/>
      <c r="C11" s="156"/>
      <c r="D11" s="172"/>
      <c r="E11" s="73" t="s">
        <v>20</v>
      </c>
      <c r="F11" s="156"/>
      <c r="G11" s="156">
        <v>0</v>
      </c>
      <c r="H11" s="172"/>
    </row>
    <row r="12" ht="24" customHeight="1" spans="1:8">
      <c r="A12" s="73"/>
      <c r="B12" s="78"/>
      <c r="C12" s="156"/>
      <c r="D12" s="172"/>
      <c r="E12" s="71" t="s">
        <v>21</v>
      </c>
      <c r="F12" s="173"/>
      <c r="G12" s="173">
        <v>0</v>
      </c>
      <c r="H12" s="172"/>
    </row>
    <row r="13" ht="24" customHeight="1" spans="1:8">
      <c r="A13" s="73"/>
      <c r="B13" s="78"/>
      <c r="C13" s="156"/>
      <c r="D13" s="172"/>
      <c r="E13" s="71" t="s">
        <v>22</v>
      </c>
      <c r="F13" s="173"/>
      <c r="G13" s="173">
        <v>0</v>
      </c>
      <c r="H13" s="172"/>
    </row>
    <row r="14" ht="24" customHeight="1" spans="1:8">
      <c r="A14" s="73"/>
      <c r="B14" s="78"/>
      <c r="C14" s="156"/>
      <c r="D14" s="172"/>
      <c r="E14" s="73" t="s">
        <v>23</v>
      </c>
      <c r="F14" s="156"/>
      <c r="G14" s="156">
        <v>0</v>
      </c>
      <c r="H14" s="172"/>
    </row>
    <row r="15" ht="24" customHeight="1" spans="1:8">
      <c r="A15" s="73"/>
      <c r="B15" s="78"/>
      <c r="C15" s="156"/>
      <c r="D15" s="172"/>
      <c r="E15" s="73" t="s">
        <v>24</v>
      </c>
      <c r="F15" s="174">
        <v>78.0974</v>
      </c>
      <c r="G15" s="174">
        <v>83.2014</v>
      </c>
      <c r="H15" s="172" t="s">
        <v>25</v>
      </c>
    </row>
    <row r="16" ht="24" customHeight="1" spans="1:8">
      <c r="A16" s="73"/>
      <c r="B16" s="78"/>
      <c r="C16" s="156"/>
      <c r="D16" s="172"/>
      <c r="E16" s="71" t="s">
        <v>26</v>
      </c>
      <c r="F16" s="175">
        <v>14.0376</v>
      </c>
      <c r="G16" s="175">
        <v>33.8761</v>
      </c>
      <c r="H16" s="172" t="s">
        <v>27</v>
      </c>
    </row>
    <row r="17" ht="24" customHeight="1" spans="1:8">
      <c r="A17" s="73"/>
      <c r="B17" s="78"/>
      <c r="C17" s="156"/>
      <c r="D17" s="172"/>
      <c r="E17" s="71" t="s">
        <v>28</v>
      </c>
      <c r="F17" s="175"/>
      <c r="G17" s="175">
        <v>0</v>
      </c>
      <c r="H17" s="172"/>
    </row>
    <row r="18" ht="24" customHeight="1" spans="1:8">
      <c r="A18" s="73"/>
      <c r="B18" s="78"/>
      <c r="C18" s="156"/>
      <c r="D18" s="172"/>
      <c r="E18" s="73" t="s">
        <v>29</v>
      </c>
      <c r="F18" s="174">
        <v>1960.464</v>
      </c>
      <c r="G18" s="174">
        <v>169.405</v>
      </c>
      <c r="H18" s="172" t="s">
        <v>30</v>
      </c>
    </row>
    <row r="19" ht="24" customHeight="1" spans="1:8">
      <c r="A19" s="73"/>
      <c r="B19" s="78"/>
      <c r="C19" s="156"/>
      <c r="D19" s="172"/>
      <c r="E19" s="73" t="s">
        <v>31</v>
      </c>
      <c r="F19" s="156">
        <v>169.5403</v>
      </c>
      <c r="G19" s="156">
        <v>157.5903</v>
      </c>
      <c r="H19" s="172" t="s">
        <v>32</v>
      </c>
    </row>
    <row r="20" ht="24" customHeight="1" spans="1:8">
      <c r="A20" s="73"/>
      <c r="B20" s="78"/>
      <c r="C20" s="156"/>
      <c r="D20" s="172"/>
      <c r="E20" s="73" t="s">
        <v>33</v>
      </c>
      <c r="F20" s="156"/>
      <c r="G20" s="156">
        <v>0</v>
      </c>
      <c r="H20" s="172"/>
    </row>
    <row r="21" ht="24" customHeight="1" spans="1:8">
      <c r="A21" s="73"/>
      <c r="B21" s="78"/>
      <c r="C21" s="156"/>
      <c r="D21" s="172"/>
      <c r="E21" s="73" t="s">
        <v>34</v>
      </c>
      <c r="F21" s="156"/>
      <c r="G21" s="156">
        <v>0</v>
      </c>
      <c r="H21" s="172"/>
    </row>
    <row r="22" ht="24" customHeight="1" spans="1:8">
      <c r="A22" s="73"/>
      <c r="B22" s="78"/>
      <c r="C22" s="156"/>
      <c r="D22" s="172"/>
      <c r="E22" s="73" t="s">
        <v>35</v>
      </c>
      <c r="F22" s="156"/>
      <c r="G22" s="156">
        <v>0</v>
      </c>
      <c r="H22" s="172"/>
    </row>
    <row r="23" ht="24" customHeight="1" spans="1:8">
      <c r="A23" s="73"/>
      <c r="B23" s="78"/>
      <c r="C23" s="156"/>
      <c r="D23" s="172"/>
      <c r="E23" s="73" t="s">
        <v>36</v>
      </c>
      <c r="F23" s="156"/>
      <c r="G23" s="156">
        <v>0</v>
      </c>
      <c r="H23" s="172"/>
    </row>
    <row r="24" ht="24" customHeight="1" spans="1:8">
      <c r="A24" s="73"/>
      <c r="B24" s="78"/>
      <c r="C24" s="156"/>
      <c r="D24" s="172"/>
      <c r="E24" s="73" t="s">
        <v>37</v>
      </c>
      <c r="F24" s="156"/>
      <c r="G24" s="156">
        <v>0</v>
      </c>
      <c r="H24" s="172"/>
    </row>
    <row r="25" ht="24" customHeight="1" spans="1:8">
      <c r="A25" s="73"/>
      <c r="B25" s="78"/>
      <c r="C25" s="156"/>
      <c r="D25" s="172"/>
      <c r="E25" s="73" t="s">
        <v>38</v>
      </c>
      <c r="F25" s="156">
        <v>22.5248</v>
      </c>
      <c r="G25" s="156">
        <v>24.0374</v>
      </c>
      <c r="H25" s="172" t="s">
        <v>39</v>
      </c>
    </row>
    <row r="26" ht="24" customHeight="1" spans="1:8">
      <c r="A26" s="73"/>
      <c r="B26" s="78"/>
      <c r="C26" s="156"/>
      <c r="D26" s="172"/>
      <c r="E26" s="73" t="s">
        <v>40</v>
      </c>
      <c r="F26" s="156"/>
      <c r="G26" s="156"/>
      <c r="H26" s="172"/>
    </row>
    <row r="27" ht="24" customHeight="1" spans="1:8">
      <c r="A27" s="73"/>
      <c r="B27" s="78"/>
      <c r="C27" s="156"/>
      <c r="D27" s="172"/>
      <c r="E27" s="73" t="s">
        <v>41</v>
      </c>
      <c r="F27" s="156"/>
      <c r="G27" s="156">
        <v>0</v>
      </c>
      <c r="H27" s="172"/>
    </row>
    <row r="28" ht="24" customHeight="1" spans="1:8">
      <c r="A28" s="73"/>
      <c r="B28" s="78"/>
      <c r="C28" s="156"/>
      <c r="D28" s="172"/>
      <c r="E28" s="176"/>
      <c r="F28" s="177"/>
      <c r="G28" s="177">
        <v>0</v>
      </c>
      <c r="H28" s="172"/>
    </row>
    <row r="29" ht="24" customHeight="1" spans="1:8">
      <c r="A29" s="69" t="s">
        <v>42</v>
      </c>
      <c r="B29" s="156">
        <v>2829.5462</v>
      </c>
      <c r="C29" s="156">
        <v>1107.884</v>
      </c>
      <c r="D29" s="172" t="s">
        <v>12</v>
      </c>
      <c r="E29" s="69" t="s">
        <v>43</v>
      </c>
      <c r="F29" s="156">
        <v>2829.5462</v>
      </c>
      <c r="G29" s="156">
        <v>1107.884</v>
      </c>
      <c r="H29" s="172" t="s">
        <v>12</v>
      </c>
    </row>
    <row r="30" ht="24" customHeight="1" spans="7:7">
      <c r="G30" s="64">
        <v>0</v>
      </c>
    </row>
    <row r="31" spans="7:7">
      <c r="G31" s="64">
        <v>0</v>
      </c>
    </row>
    <row r="32" spans="7:7">
      <c r="G32" s="64">
        <v>0</v>
      </c>
    </row>
    <row r="33" spans="7:7">
      <c r="G33" s="64">
        <v>0</v>
      </c>
    </row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tabSelected="1" zoomScale="85" zoomScaleNormal="85" workbookViewId="0">
      <selection activeCell="J10" sqref="J10"/>
    </sheetView>
  </sheetViews>
  <sheetFormatPr defaultColWidth="9" defaultRowHeight="14.25"/>
  <cols>
    <col min="1" max="4" width="8.75" style="1" customWidth="1"/>
    <col min="5" max="16384" width="9" style="1"/>
  </cols>
  <sheetData>
    <row r="1" ht="31.5" customHeight="1" spans="1:14">
      <c r="A1" s="2" t="s">
        <v>188</v>
      </c>
      <c r="B1" s="27"/>
      <c r="C1" s="28"/>
      <c r="D1" s="28"/>
      <c r="E1" s="29"/>
      <c r="F1" s="29"/>
      <c r="G1" s="29"/>
      <c r="H1" s="29"/>
      <c r="I1" s="29"/>
      <c r="J1" s="29"/>
      <c r="K1" s="29"/>
      <c r="L1" s="29"/>
      <c r="M1" s="29"/>
      <c r="N1" s="43"/>
    </row>
    <row r="2" ht="33" customHeight="1" spans="1:14">
      <c r="A2" s="30" t="s">
        <v>189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ht="26.25" customHeight="1" spans="1:14">
      <c r="A3" s="31" t="s">
        <v>2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ht="22.5" customHeight="1" spans="1:14">
      <c r="A4" s="8" t="s">
        <v>190</v>
      </c>
      <c r="B4" s="32" t="s">
        <v>191</v>
      </c>
      <c r="C4" s="32" t="s">
        <v>192</v>
      </c>
      <c r="D4" s="32" t="s">
        <v>193</v>
      </c>
      <c r="E4" s="9" t="s">
        <v>194</v>
      </c>
      <c r="F4" s="9"/>
      <c r="G4" s="9"/>
      <c r="H4" s="9"/>
      <c r="I4" s="9"/>
      <c r="J4" s="9"/>
      <c r="K4" s="9"/>
      <c r="L4" s="9"/>
      <c r="M4" s="9"/>
      <c r="N4" s="44" t="s">
        <v>195</v>
      </c>
    </row>
    <row r="5" ht="37.5" customHeight="1" spans="1:14">
      <c r="A5" s="10"/>
      <c r="B5" s="32"/>
      <c r="C5" s="32"/>
      <c r="D5" s="32"/>
      <c r="E5" s="11" t="s">
        <v>196</v>
      </c>
      <c r="F5" s="9" t="s">
        <v>47</v>
      </c>
      <c r="G5" s="9"/>
      <c r="H5" s="9"/>
      <c r="I5" s="9"/>
      <c r="J5" s="45"/>
      <c r="K5" s="45"/>
      <c r="L5" s="24" t="s">
        <v>197</v>
      </c>
      <c r="M5" s="24" t="s">
        <v>198</v>
      </c>
      <c r="N5" s="46"/>
    </row>
    <row r="6" ht="78.75" customHeight="1" spans="1:14">
      <c r="A6" s="14"/>
      <c r="B6" s="32"/>
      <c r="C6" s="32"/>
      <c r="D6" s="32"/>
      <c r="E6" s="11"/>
      <c r="F6" s="15" t="s">
        <v>199</v>
      </c>
      <c r="G6" s="11" t="s">
        <v>200</v>
      </c>
      <c r="H6" s="11" t="s">
        <v>201</v>
      </c>
      <c r="I6" s="11" t="s">
        <v>202</v>
      </c>
      <c r="J6" s="11" t="s">
        <v>203</v>
      </c>
      <c r="K6" s="25" t="s">
        <v>204</v>
      </c>
      <c r="L6" s="26"/>
      <c r="M6" s="26"/>
      <c r="N6" s="47"/>
    </row>
    <row r="7" ht="24" customHeight="1" spans="1:14">
      <c r="A7" s="33" t="s">
        <v>205</v>
      </c>
      <c r="B7" s="34" t="s">
        <v>206</v>
      </c>
      <c r="C7" s="35" t="s">
        <v>207</v>
      </c>
      <c r="D7" s="36">
        <v>3</v>
      </c>
      <c r="E7" s="37">
        <v>1.8</v>
      </c>
      <c r="F7" s="37">
        <v>1.8</v>
      </c>
      <c r="G7" s="37">
        <v>1.8</v>
      </c>
      <c r="H7" s="38"/>
      <c r="I7" s="38"/>
      <c r="J7" s="38"/>
      <c r="K7" s="38"/>
      <c r="L7" s="38"/>
      <c r="M7" s="38"/>
      <c r="N7" s="38" t="s">
        <v>208</v>
      </c>
    </row>
    <row r="8" ht="24" customHeight="1" spans="1:14">
      <c r="A8" s="33" t="s">
        <v>209</v>
      </c>
      <c r="B8" s="34" t="s">
        <v>210</v>
      </c>
      <c r="C8" s="35" t="s">
        <v>211</v>
      </c>
      <c r="D8" s="36">
        <v>2</v>
      </c>
      <c r="E8" s="37">
        <v>2</v>
      </c>
      <c r="F8" s="37">
        <v>2</v>
      </c>
      <c r="G8" s="37">
        <v>2</v>
      </c>
      <c r="H8" s="39"/>
      <c r="I8" s="39"/>
      <c r="J8" s="39"/>
      <c r="K8" s="39"/>
      <c r="L8" s="39"/>
      <c r="M8" s="39"/>
      <c r="N8" s="38" t="s">
        <v>208</v>
      </c>
    </row>
    <row r="9" ht="24" customHeight="1" spans="1:14">
      <c r="A9" s="33" t="s">
        <v>212</v>
      </c>
      <c r="B9" s="34" t="s">
        <v>213</v>
      </c>
      <c r="C9" s="35" t="s">
        <v>207</v>
      </c>
      <c r="D9" s="36">
        <v>8</v>
      </c>
      <c r="E9" s="37">
        <v>1.8</v>
      </c>
      <c r="F9" s="37">
        <v>1.8</v>
      </c>
      <c r="G9" s="37">
        <v>1.8</v>
      </c>
      <c r="H9" s="39"/>
      <c r="I9" s="39"/>
      <c r="J9" s="39"/>
      <c r="K9" s="39"/>
      <c r="L9" s="39"/>
      <c r="M9" s="39"/>
      <c r="N9" s="38" t="s">
        <v>208</v>
      </c>
    </row>
    <row r="10" ht="24" customHeight="1" spans="1:14">
      <c r="A10" s="40" t="s">
        <v>214</v>
      </c>
      <c r="B10" s="34" t="s">
        <v>215</v>
      </c>
      <c r="C10" s="35" t="s">
        <v>207</v>
      </c>
      <c r="D10" s="36">
        <v>8</v>
      </c>
      <c r="E10" s="37">
        <v>1.2</v>
      </c>
      <c r="F10" s="37">
        <v>1.2</v>
      </c>
      <c r="G10" s="37">
        <v>1.2</v>
      </c>
      <c r="H10" s="39"/>
      <c r="I10" s="39"/>
      <c r="J10" s="39"/>
      <c r="K10" s="39"/>
      <c r="L10" s="39"/>
      <c r="M10" s="39"/>
      <c r="N10" s="38" t="s">
        <v>208</v>
      </c>
    </row>
    <row r="11" ht="24" customHeight="1" spans="1:14">
      <c r="A11" s="33" t="s">
        <v>216</v>
      </c>
      <c r="B11" s="34" t="s">
        <v>217</v>
      </c>
      <c r="C11" s="35" t="s">
        <v>207</v>
      </c>
      <c r="D11" s="36">
        <v>10</v>
      </c>
      <c r="E11" s="37">
        <v>5</v>
      </c>
      <c r="F11" s="37">
        <v>5</v>
      </c>
      <c r="G11" s="37">
        <v>5</v>
      </c>
      <c r="H11" s="39"/>
      <c r="I11" s="39"/>
      <c r="J11" s="39"/>
      <c r="K11" s="39"/>
      <c r="L11" s="39"/>
      <c r="M11" s="39"/>
      <c r="N11" s="38" t="s">
        <v>208</v>
      </c>
    </row>
    <row r="12" ht="24" customHeight="1" spans="1:14">
      <c r="A12" s="18" t="s">
        <v>218</v>
      </c>
      <c r="B12" s="41"/>
      <c r="C12" s="41"/>
      <c r="D12" s="19"/>
      <c r="E12" s="42">
        <v>11.8</v>
      </c>
      <c r="F12" s="42">
        <v>11.8</v>
      </c>
      <c r="G12" s="42">
        <v>11.8</v>
      </c>
      <c r="H12" s="39"/>
      <c r="I12" s="39"/>
      <c r="J12" s="39"/>
      <c r="K12" s="39"/>
      <c r="L12" s="39"/>
      <c r="M12" s="39"/>
      <c r="N12" s="38"/>
    </row>
    <row r="13" spans="14:14">
      <c r="N13" s="48"/>
    </row>
    <row r="14" spans="14:14">
      <c r="N14" s="48"/>
    </row>
    <row r="15" spans="14:14">
      <c r="N15" s="48"/>
    </row>
  </sheetData>
  <mergeCells count="11">
    <mergeCell ref="A2:N2"/>
    <mergeCell ref="A3:N3"/>
    <mergeCell ref="A12:D12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zoomScale="85" zoomScaleNormal="85" workbookViewId="0">
      <selection activeCell="H8" sqref="H8"/>
    </sheetView>
  </sheetViews>
  <sheetFormatPr defaultColWidth="9" defaultRowHeight="14.25"/>
  <cols>
    <col min="1" max="1" width="16" style="1" customWidth="1"/>
    <col min="2" max="4" width="10.875" style="1" customWidth="1"/>
    <col min="5" max="16384" width="9" style="1"/>
  </cols>
  <sheetData>
    <row r="1" ht="31.5" customHeight="1" spans="1:12">
      <c r="A1" s="2" t="s">
        <v>219</v>
      </c>
      <c r="B1" s="3"/>
      <c r="C1" s="3"/>
      <c r="D1" s="4"/>
      <c r="E1" s="3"/>
      <c r="F1" s="3"/>
      <c r="G1" s="3"/>
      <c r="H1" s="4"/>
      <c r="I1" s="3"/>
      <c r="J1" s="3"/>
      <c r="K1" s="3"/>
      <c r="L1" s="3"/>
    </row>
    <row r="2" ht="29.25" customHeight="1" spans="1:12">
      <c r="A2" s="5" t="s">
        <v>220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26.25" customHeight="1" spans="1:12">
      <c r="A3" s="6"/>
      <c r="B3" s="6"/>
      <c r="C3" s="6"/>
      <c r="D3" s="7"/>
      <c r="E3" s="6"/>
      <c r="F3" s="6"/>
      <c r="G3" s="6"/>
      <c r="H3" s="7"/>
      <c r="I3" s="6"/>
      <c r="J3" s="6"/>
      <c r="K3" s="3"/>
      <c r="L3" s="22" t="s">
        <v>2</v>
      </c>
    </row>
    <row r="4" ht="24" customHeight="1" spans="1:12">
      <c r="A4" s="8" t="s">
        <v>221</v>
      </c>
      <c r="B4" s="8" t="s">
        <v>222</v>
      </c>
      <c r="C4" s="9" t="s">
        <v>194</v>
      </c>
      <c r="D4" s="9"/>
      <c r="E4" s="9"/>
      <c r="F4" s="9"/>
      <c r="G4" s="9"/>
      <c r="H4" s="9"/>
      <c r="I4" s="9"/>
      <c r="J4" s="9"/>
      <c r="K4" s="9"/>
      <c r="L4" s="8" t="s">
        <v>111</v>
      </c>
    </row>
    <row r="5" ht="25.5" customHeight="1" spans="1:12">
      <c r="A5" s="10"/>
      <c r="B5" s="10"/>
      <c r="C5" s="11" t="s">
        <v>196</v>
      </c>
      <c r="D5" s="12" t="s">
        <v>223</v>
      </c>
      <c r="E5" s="13"/>
      <c r="F5" s="13"/>
      <c r="G5" s="13"/>
      <c r="H5" s="13"/>
      <c r="I5" s="23"/>
      <c r="J5" s="24" t="s">
        <v>197</v>
      </c>
      <c r="K5" s="24" t="s">
        <v>198</v>
      </c>
      <c r="L5" s="10"/>
    </row>
    <row r="6" ht="81" customHeight="1" spans="1:12">
      <c r="A6" s="14"/>
      <c r="B6" s="14"/>
      <c r="C6" s="11"/>
      <c r="D6" s="15" t="s">
        <v>199</v>
      </c>
      <c r="E6" s="11" t="s">
        <v>200</v>
      </c>
      <c r="F6" s="11" t="s">
        <v>201</v>
      </c>
      <c r="G6" s="11" t="s">
        <v>202</v>
      </c>
      <c r="H6" s="11" t="s">
        <v>203</v>
      </c>
      <c r="I6" s="25" t="s">
        <v>224</v>
      </c>
      <c r="J6" s="26"/>
      <c r="K6" s="26"/>
      <c r="L6" s="14"/>
    </row>
    <row r="7" ht="32.25" customHeight="1" spans="1:12">
      <c r="A7" s="16"/>
      <c r="B7" s="16"/>
      <c r="C7" s="16"/>
      <c r="D7" s="17"/>
      <c r="E7" s="16"/>
      <c r="F7" s="16"/>
      <c r="G7" s="16"/>
      <c r="H7" s="17"/>
      <c r="I7" s="16"/>
      <c r="J7" s="16"/>
      <c r="K7" s="16"/>
      <c r="L7" s="16"/>
    </row>
    <row r="8" ht="32.25" customHeight="1" spans="1:12">
      <c r="A8" s="16"/>
      <c r="B8" s="16"/>
      <c r="C8" s="16"/>
      <c r="D8" s="17"/>
      <c r="E8" s="16"/>
      <c r="F8" s="16"/>
      <c r="G8" s="16"/>
      <c r="H8" s="17"/>
      <c r="I8" s="16"/>
      <c r="J8" s="16"/>
      <c r="K8" s="16"/>
      <c r="L8" s="16"/>
    </row>
    <row r="9" ht="32.25" customHeight="1" spans="1:12">
      <c r="A9" s="16"/>
      <c r="B9" s="16"/>
      <c r="C9" s="16"/>
      <c r="D9" s="17"/>
      <c r="E9" s="16"/>
      <c r="F9" s="16"/>
      <c r="G9" s="16"/>
      <c r="H9" s="17"/>
      <c r="I9" s="16"/>
      <c r="J9" s="16"/>
      <c r="K9" s="16"/>
      <c r="L9" s="16"/>
    </row>
    <row r="10" ht="32.25" customHeight="1" spans="1:12">
      <c r="A10" s="16"/>
      <c r="B10" s="16"/>
      <c r="C10" s="16"/>
      <c r="D10" s="17"/>
      <c r="E10" s="16"/>
      <c r="F10" s="16"/>
      <c r="G10" s="16"/>
      <c r="H10" s="17"/>
      <c r="I10" s="16"/>
      <c r="J10" s="16"/>
      <c r="K10" s="16"/>
      <c r="L10" s="16"/>
    </row>
    <row r="11" ht="32.25" customHeight="1" spans="1:12">
      <c r="A11" s="16"/>
      <c r="B11" s="16"/>
      <c r="C11" s="16"/>
      <c r="D11" s="17"/>
      <c r="E11" s="16"/>
      <c r="F11" s="16"/>
      <c r="G11" s="16"/>
      <c r="H11" s="17"/>
      <c r="I11" s="16"/>
      <c r="J11" s="16"/>
      <c r="K11" s="16"/>
      <c r="L11" s="16"/>
    </row>
    <row r="12" ht="32.25" customHeight="1" spans="1:12">
      <c r="A12" s="16"/>
      <c r="B12" s="16"/>
      <c r="C12" s="16"/>
      <c r="D12" s="17"/>
      <c r="E12" s="16"/>
      <c r="F12" s="16"/>
      <c r="G12" s="16"/>
      <c r="H12" s="17"/>
      <c r="I12" s="16"/>
      <c r="J12" s="16"/>
      <c r="K12" s="16"/>
      <c r="L12" s="16"/>
    </row>
    <row r="13" ht="32.25" customHeight="1" spans="1:12">
      <c r="A13" s="16"/>
      <c r="B13" s="16"/>
      <c r="C13" s="16"/>
      <c r="D13" s="17"/>
      <c r="E13" s="16"/>
      <c r="F13" s="16"/>
      <c r="G13" s="16"/>
      <c r="H13" s="17"/>
      <c r="I13" s="16"/>
      <c r="J13" s="16"/>
      <c r="K13" s="16"/>
      <c r="L13" s="16"/>
    </row>
    <row r="14" ht="32.25" customHeight="1" spans="1:12">
      <c r="A14" s="18" t="s">
        <v>225</v>
      </c>
      <c r="B14" s="19"/>
      <c r="C14" s="20"/>
      <c r="D14" s="21"/>
      <c r="E14" s="20"/>
      <c r="F14" s="20"/>
      <c r="G14" s="20"/>
      <c r="H14" s="21"/>
      <c r="I14" s="20"/>
      <c r="J14" s="20"/>
      <c r="K14" s="20"/>
      <c r="L14" s="20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1"/>
  <sheetViews>
    <sheetView showGridLines="0" showZeros="0" zoomScale="85" zoomScaleNormal="85" topLeftCell="A13" workbookViewId="0">
      <selection activeCell="H11" sqref="H11"/>
    </sheetView>
  </sheetViews>
  <sheetFormatPr defaultColWidth="6.875" defaultRowHeight="11.25"/>
  <cols>
    <col min="1" max="3" width="3.75" style="64" customWidth="1"/>
    <col min="4" max="4" width="29.5" style="64" customWidth="1"/>
    <col min="5" max="7" width="14.625" style="64" customWidth="1"/>
    <col min="8" max="8" width="12" style="64" customWidth="1"/>
    <col min="9" max="9" width="15.625" style="64" customWidth="1"/>
    <col min="10" max="10" width="8.375" style="64"/>
    <col min="11" max="16384" width="6.875" style="64"/>
  </cols>
  <sheetData>
    <row r="1" ht="16.5" customHeight="1" spans="1:9">
      <c r="A1" s="65" t="s">
        <v>44</v>
      </c>
      <c r="B1" s="148"/>
      <c r="C1" s="148"/>
      <c r="D1" s="66"/>
      <c r="E1" s="66"/>
      <c r="F1" s="76"/>
      <c r="G1" s="76"/>
      <c r="H1" s="76"/>
      <c r="I1" s="76"/>
    </row>
    <row r="2" ht="29.25" customHeight="1" spans="1:9">
      <c r="A2" s="67" t="s">
        <v>45</v>
      </c>
      <c r="B2" s="67"/>
      <c r="C2" s="67"/>
      <c r="D2" s="67"/>
      <c r="E2" s="67"/>
      <c r="F2" s="67"/>
      <c r="G2" s="67"/>
      <c r="H2" s="67"/>
      <c r="I2" s="67"/>
    </row>
    <row r="3" ht="26.25" customHeight="1" spans="1:9">
      <c r="A3" s="68"/>
      <c r="B3" s="68"/>
      <c r="C3" s="68"/>
      <c r="D3" s="68"/>
      <c r="E3" s="68"/>
      <c r="F3" s="68"/>
      <c r="G3" s="68"/>
      <c r="H3" s="68"/>
      <c r="I3" s="149" t="s">
        <v>2</v>
      </c>
    </row>
    <row r="4" ht="26.25" customHeight="1" spans="1:9">
      <c r="A4" s="69" t="s">
        <v>46</v>
      </c>
      <c r="B4" s="69"/>
      <c r="C4" s="69"/>
      <c r="D4" s="69"/>
      <c r="E4" s="162" t="s">
        <v>42</v>
      </c>
      <c r="F4" s="163" t="s">
        <v>47</v>
      </c>
      <c r="G4" s="163" t="s">
        <v>48</v>
      </c>
      <c r="H4" s="163" t="s">
        <v>49</v>
      </c>
      <c r="I4" s="162" t="s">
        <v>50</v>
      </c>
    </row>
    <row r="5" s="63" customFormat="1" ht="47.25" customHeight="1" spans="1:9">
      <c r="A5" s="150" t="s">
        <v>51</v>
      </c>
      <c r="B5" s="151"/>
      <c r="C5" s="152"/>
      <c r="D5" s="69" t="s">
        <v>52</v>
      </c>
      <c r="E5" s="164"/>
      <c r="F5" s="163"/>
      <c r="G5" s="163"/>
      <c r="H5" s="163"/>
      <c r="I5" s="164"/>
    </row>
    <row r="6" s="63" customFormat="1" ht="25.5" customHeight="1" spans="1:9">
      <c r="A6" s="155" t="s">
        <v>53</v>
      </c>
      <c r="B6" s="155"/>
      <c r="C6" s="155"/>
      <c r="D6" s="119" t="s">
        <v>54</v>
      </c>
      <c r="E6" s="143">
        <v>639.7738</v>
      </c>
      <c r="F6" s="156">
        <v>639.7738</v>
      </c>
      <c r="G6" s="78"/>
      <c r="H6" s="78"/>
      <c r="I6" s="78"/>
    </row>
    <row r="7" s="63" customFormat="1" ht="25.5" customHeight="1" spans="1:9">
      <c r="A7" s="155" t="s">
        <v>53</v>
      </c>
      <c r="B7" s="155" t="s">
        <v>55</v>
      </c>
      <c r="C7" s="155"/>
      <c r="D7" s="119" t="s">
        <v>56</v>
      </c>
      <c r="E7" s="143">
        <v>639.7738</v>
      </c>
      <c r="F7" s="156">
        <v>639.7738</v>
      </c>
      <c r="G7" s="78"/>
      <c r="H7" s="78"/>
      <c r="I7" s="78"/>
    </row>
    <row r="8" s="63" customFormat="1" ht="25.5" customHeight="1" spans="1:9">
      <c r="A8" s="155" t="s">
        <v>53</v>
      </c>
      <c r="B8" s="155" t="s">
        <v>55</v>
      </c>
      <c r="C8" s="155" t="s">
        <v>57</v>
      </c>
      <c r="D8" s="119" t="s">
        <v>58</v>
      </c>
      <c r="E8" s="143">
        <v>409.9606</v>
      </c>
      <c r="F8" s="156">
        <v>409.9606</v>
      </c>
      <c r="G8" s="78"/>
      <c r="H8" s="78"/>
      <c r="I8" s="78"/>
    </row>
    <row r="9" s="63" customFormat="1" ht="25.5" customHeight="1" spans="1:9">
      <c r="A9" s="155" t="s">
        <v>53</v>
      </c>
      <c r="B9" s="155" t="s">
        <v>55</v>
      </c>
      <c r="C9" s="155" t="s">
        <v>59</v>
      </c>
      <c r="D9" s="119" t="s">
        <v>60</v>
      </c>
      <c r="E9" s="143">
        <v>229.8132</v>
      </c>
      <c r="F9" s="156">
        <v>229.8132</v>
      </c>
      <c r="G9" s="78"/>
      <c r="H9" s="78"/>
      <c r="I9" s="78"/>
    </row>
    <row r="10" s="63" customFormat="1" ht="25.5" customHeight="1" spans="1:9">
      <c r="A10" s="155" t="s">
        <v>61</v>
      </c>
      <c r="B10" s="155"/>
      <c r="C10" s="155"/>
      <c r="D10" s="119" t="s">
        <v>62</v>
      </c>
      <c r="E10" s="89">
        <v>83.2014</v>
      </c>
      <c r="F10" s="156">
        <v>83.2014</v>
      </c>
      <c r="G10" s="78"/>
      <c r="H10" s="78"/>
      <c r="I10" s="78"/>
    </row>
    <row r="11" customFormat="1" ht="25.5" customHeight="1" spans="1:10">
      <c r="A11" s="155" t="s">
        <v>61</v>
      </c>
      <c r="B11" s="160" t="s">
        <v>63</v>
      </c>
      <c r="C11" s="160"/>
      <c r="D11" s="119" t="s">
        <v>64</v>
      </c>
      <c r="E11" s="87">
        <v>60.0934</v>
      </c>
      <c r="F11" s="159">
        <v>60.0934</v>
      </c>
      <c r="G11" s="79"/>
      <c r="H11" s="79"/>
      <c r="I11" s="79"/>
      <c r="J11" s="63"/>
    </row>
    <row r="12" customFormat="1" ht="25.5" customHeight="1" spans="1:10">
      <c r="A12" s="155" t="s">
        <v>61</v>
      </c>
      <c r="B12" s="155" t="s">
        <v>63</v>
      </c>
      <c r="C12" s="155" t="s">
        <v>63</v>
      </c>
      <c r="D12" s="119" t="s">
        <v>65</v>
      </c>
      <c r="E12" s="143">
        <v>60.0934</v>
      </c>
      <c r="F12" s="87">
        <v>60.0934</v>
      </c>
      <c r="G12" s="73"/>
      <c r="H12" s="73"/>
      <c r="I12" s="73"/>
      <c r="J12" s="63"/>
    </row>
    <row r="13" customFormat="1" ht="25.5" customHeight="1" spans="1:10">
      <c r="A13" s="155" t="s">
        <v>61</v>
      </c>
      <c r="B13" s="155" t="s">
        <v>66</v>
      </c>
      <c r="C13" s="155"/>
      <c r="D13" s="119" t="s">
        <v>67</v>
      </c>
      <c r="E13" s="143">
        <v>23.108</v>
      </c>
      <c r="F13" s="87">
        <v>23.108</v>
      </c>
      <c r="G13" s="73"/>
      <c r="H13" s="73"/>
      <c r="I13" s="73"/>
      <c r="J13" s="63"/>
    </row>
    <row r="14" customFormat="1" ht="25.5" customHeight="1" spans="1:10">
      <c r="A14" s="155" t="s">
        <v>61</v>
      </c>
      <c r="B14" s="155" t="s">
        <v>66</v>
      </c>
      <c r="C14" s="155" t="s">
        <v>68</v>
      </c>
      <c r="D14" s="119" t="s">
        <v>69</v>
      </c>
      <c r="E14" s="143">
        <v>23.108</v>
      </c>
      <c r="F14" s="87">
        <v>23.108</v>
      </c>
      <c r="G14" s="73"/>
      <c r="H14" s="73"/>
      <c r="I14" s="73"/>
      <c r="J14" s="63"/>
    </row>
    <row r="15" customFormat="1" ht="25.5" customHeight="1" spans="1:10">
      <c r="A15" s="155" t="s">
        <v>70</v>
      </c>
      <c r="B15" s="155"/>
      <c r="C15" s="155"/>
      <c r="D15" s="119" t="s">
        <v>71</v>
      </c>
      <c r="E15" s="143">
        <v>33.8761</v>
      </c>
      <c r="F15" s="87">
        <v>33.8761</v>
      </c>
      <c r="G15" s="73"/>
      <c r="H15" s="73"/>
      <c r="I15" s="73"/>
      <c r="J15" s="63"/>
    </row>
    <row r="16" customFormat="1" ht="25.5" customHeight="1" spans="1:10">
      <c r="A16" s="155" t="s">
        <v>70</v>
      </c>
      <c r="B16" s="155" t="s">
        <v>68</v>
      </c>
      <c r="C16" s="155"/>
      <c r="D16" s="119" t="s">
        <v>72</v>
      </c>
      <c r="E16" s="143">
        <v>11.9023</v>
      </c>
      <c r="F16" s="87">
        <v>11.9023</v>
      </c>
      <c r="G16" s="73"/>
      <c r="H16" s="73"/>
      <c r="I16" s="73"/>
      <c r="J16" s="63"/>
    </row>
    <row r="17" customFormat="1" ht="25.5" customHeight="1" spans="1:10">
      <c r="A17" s="155" t="s">
        <v>70</v>
      </c>
      <c r="B17" s="155" t="s">
        <v>68</v>
      </c>
      <c r="C17" s="155" t="s">
        <v>73</v>
      </c>
      <c r="D17" s="119" t="s">
        <v>74</v>
      </c>
      <c r="E17" s="143">
        <v>11.9023</v>
      </c>
      <c r="F17" s="87">
        <v>11.9023</v>
      </c>
      <c r="G17" s="73"/>
      <c r="H17" s="73"/>
      <c r="I17" s="73"/>
      <c r="J17" s="63"/>
    </row>
    <row r="18" customFormat="1" ht="25.5" customHeight="1" spans="1:10">
      <c r="A18" s="155" t="s">
        <v>70</v>
      </c>
      <c r="B18" s="155" t="s">
        <v>66</v>
      </c>
      <c r="C18" s="155"/>
      <c r="D18" s="119" t="s">
        <v>75</v>
      </c>
      <c r="E18" s="143">
        <v>21.9738</v>
      </c>
      <c r="F18" s="87">
        <v>21.9738</v>
      </c>
      <c r="G18" s="73"/>
      <c r="H18" s="73"/>
      <c r="I18" s="73"/>
      <c r="J18" s="63"/>
    </row>
    <row r="19" customFormat="1" ht="25.5" customHeight="1" spans="1:10">
      <c r="A19" s="155" t="s">
        <v>70</v>
      </c>
      <c r="B19" s="155" t="s">
        <v>66</v>
      </c>
      <c r="C19" s="155" t="s">
        <v>57</v>
      </c>
      <c r="D19" s="119" t="s">
        <v>76</v>
      </c>
      <c r="E19" s="143">
        <v>7.8916</v>
      </c>
      <c r="F19" s="87">
        <v>7.8916</v>
      </c>
      <c r="G19" s="73"/>
      <c r="H19" s="73"/>
      <c r="I19" s="73"/>
      <c r="J19" s="63"/>
    </row>
    <row r="20" customFormat="1" ht="25.5" customHeight="1" spans="1:10">
      <c r="A20" s="155" t="s">
        <v>70</v>
      </c>
      <c r="B20" s="155" t="s">
        <v>66</v>
      </c>
      <c r="C20" s="155" t="s">
        <v>77</v>
      </c>
      <c r="D20" s="119" t="s">
        <v>78</v>
      </c>
      <c r="E20" s="143">
        <v>10.1364</v>
      </c>
      <c r="F20" s="87">
        <v>10.1364</v>
      </c>
      <c r="G20" s="73"/>
      <c r="H20" s="73"/>
      <c r="I20" s="73"/>
      <c r="J20" s="63"/>
    </row>
    <row r="21" customFormat="1" ht="25.5" customHeight="1" spans="1:10">
      <c r="A21" s="155" t="s">
        <v>70</v>
      </c>
      <c r="B21" s="155" t="s">
        <v>66</v>
      </c>
      <c r="C21" s="155" t="s">
        <v>55</v>
      </c>
      <c r="D21" s="119" t="s">
        <v>79</v>
      </c>
      <c r="E21" s="143">
        <v>3.9458</v>
      </c>
      <c r="F21" s="87">
        <v>3.9458</v>
      </c>
      <c r="G21" s="73"/>
      <c r="H21" s="73"/>
      <c r="I21" s="73"/>
      <c r="J21" s="63"/>
    </row>
    <row r="22" customFormat="1" ht="25.5" customHeight="1" spans="1:10">
      <c r="A22" s="155" t="s">
        <v>80</v>
      </c>
      <c r="B22" s="155"/>
      <c r="C22" s="155"/>
      <c r="D22" s="119" t="s">
        <v>81</v>
      </c>
      <c r="E22" s="143">
        <v>169.405</v>
      </c>
      <c r="F22" s="87">
        <v>169.405</v>
      </c>
      <c r="G22" s="73"/>
      <c r="H22" s="73"/>
      <c r="I22" s="73"/>
      <c r="J22" s="63"/>
    </row>
    <row r="23" customFormat="1" ht="25.5" customHeight="1" spans="1:10">
      <c r="A23" s="155" t="s">
        <v>80</v>
      </c>
      <c r="B23" s="155" t="s">
        <v>55</v>
      </c>
      <c r="C23" s="155"/>
      <c r="D23" s="119" t="s">
        <v>82</v>
      </c>
      <c r="E23" s="143">
        <v>169.405</v>
      </c>
      <c r="F23" s="87">
        <v>169.405</v>
      </c>
      <c r="G23" s="73"/>
      <c r="H23" s="73"/>
      <c r="I23" s="73"/>
      <c r="J23" s="63"/>
    </row>
    <row r="24" customFormat="1" ht="25.5" customHeight="1" spans="1:10">
      <c r="A24" s="155" t="s">
        <v>80</v>
      </c>
      <c r="B24" s="155" t="s">
        <v>55</v>
      </c>
      <c r="C24" s="155" t="s">
        <v>73</v>
      </c>
      <c r="D24" s="119" t="s">
        <v>83</v>
      </c>
      <c r="E24" s="143">
        <v>169.405</v>
      </c>
      <c r="F24" s="87">
        <v>169.405</v>
      </c>
      <c r="G24" s="73"/>
      <c r="H24" s="73"/>
      <c r="I24" s="73"/>
      <c r="J24" s="63"/>
    </row>
    <row r="25" customFormat="1" ht="25.5" customHeight="1" spans="1:10">
      <c r="A25" s="155" t="s">
        <v>84</v>
      </c>
      <c r="B25" s="155"/>
      <c r="C25" s="155"/>
      <c r="D25" s="119" t="s">
        <v>85</v>
      </c>
      <c r="E25" s="143">
        <v>157.5903</v>
      </c>
      <c r="F25" s="87">
        <v>157.5903</v>
      </c>
      <c r="G25" s="73"/>
      <c r="H25" s="73"/>
      <c r="I25" s="73"/>
      <c r="J25" s="63"/>
    </row>
    <row r="26" customFormat="1" ht="25.5" customHeight="1" spans="1:10">
      <c r="A26" s="155" t="s">
        <v>84</v>
      </c>
      <c r="B26" s="155" t="s">
        <v>68</v>
      </c>
      <c r="C26" s="155"/>
      <c r="D26" s="119" t="s">
        <v>86</v>
      </c>
      <c r="E26" s="143">
        <v>157.5903</v>
      </c>
      <c r="F26" s="87">
        <v>157.5903</v>
      </c>
      <c r="G26" s="73"/>
      <c r="H26" s="73"/>
      <c r="I26" s="73"/>
      <c r="J26" s="63"/>
    </row>
    <row r="27" customFormat="1" ht="25.5" customHeight="1" spans="1:10">
      <c r="A27" s="155" t="s">
        <v>84</v>
      </c>
      <c r="B27" s="155" t="s">
        <v>68</v>
      </c>
      <c r="C27" s="155" t="s">
        <v>63</v>
      </c>
      <c r="D27" s="119" t="s">
        <v>87</v>
      </c>
      <c r="E27" s="143">
        <v>157.5903</v>
      </c>
      <c r="F27" s="87">
        <v>157.5903</v>
      </c>
      <c r="G27" s="73"/>
      <c r="H27" s="73"/>
      <c r="I27" s="73"/>
      <c r="J27" s="63"/>
    </row>
    <row r="28" customFormat="1" ht="25.5" customHeight="1" spans="1:10">
      <c r="A28" s="155" t="s">
        <v>88</v>
      </c>
      <c r="B28" s="155"/>
      <c r="C28" s="155"/>
      <c r="D28" s="119" t="s">
        <v>89</v>
      </c>
      <c r="E28" s="143">
        <v>24.0374</v>
      </c>
      <c r="F28" s="87">
        <v>24.0374</v>
      </c>
      <c r="G28" s="73"/>
      <c r="H28" s="73"/>
      <c r="I28" s="73"/>
      <c r="J28" s="63"/>
    </row>
    <row r="29" customFormat="1" ht="25.5" customHeight="1" spans="1:10">
      <c r="A29" s="155" t="s">
        <v>88</v>
      </c>
      <c r="B29" s="155" t="s">
        <v>77</v>
      </c>
      <c r="C29" s="155"/>
      <c r="D29" s="119" t="s">
        <v>90</v>
      </c>
      <c r="E29" s="143">
        <v>24.0374</v>
      </c>
      <c r="F29" s="87">
        <v>24.0374</v>
      </c>
      <c r="G29" s="73"/>
      <c r="H29" s="73"/>
      <c r="I29" s="73"/>
      <c r="J29" s="63"/>
    </row>
    <row r="30" customFormat="1" ht="25.5" customHeight="1" spans="1:10">
      <c r="A30" s="155" t="s">
        <v>88</v>
      </c>
      <c r="B30" s="155" t="s">
        <v>77</v>
      </c>
      <c r="C30" s="155" t="s">
        <v>57</v>
      </c>
      <c r="D30" s="119" t="s">
        <v>91</v>
      </c>
      <c r="E30" s="143">
        <v>24.0374</v>
      </c>
      <c r="F30" s="87">
        <v>24.0374</v>
      </c>
      <c r="G30" s="73"/>
      <c r="H30" s="73"/>
      <c r="I30" s="73"/>
      <c r="J30" s="63"/>
    </row>
    <row r="31" ht="25.5" customHeight="1" spans="1:9">
      <c r="A31" s="74" t="s">
        <v>92</v>
      </c>
      <c r="B31" s="161"/>
      <c r="C31" s="161"/>
      <c r="D31" s="75"/>
      <c r="E31" s="87">
        <v>1107.884</v>
      </c>
      <c r="F31" s="87">
        <v>1107.884</v>
      </c>
      <c r="G31" s="73"/>
      <c r="H31" s="73"/>
      <c r="I31" s="73"/>
    </row>
  </sheetData>
  <mergeCells count="9">
    <mergeCell ref="A2:I2"/>
    <mergeCell ref="A4:D4"/>
    <mergeCell ref="A5:C5"/>
    <mergeCell ref="A31:D31"/>
    <mergeCell ref="E4:E5"/>
    <mergeCell ref="F4:F5"/>
    <mergeCell ref="G4:G5"/>
    <mergeCell ref="H4:H5"/>
    <mergeCell ref="I4:I5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showGridLines="0" showZeros="0" zoomScale="70" zoomScaleNormal="70" workbookViewId="0">
      <selection activeCell="E37" sqref="E37"/>
    </sheetView>
  </sheetViews>
  <sheetFormatPr defaultColWidth="6.875" defaultRowHeight="11.25" outlineLevelCol="7"/>
  <cols>
    <col min="1" max="1" width="4.875" style="64" customWidth="1"/>
    <col min="2" max="2" width="4.375" style="64" customWidth="1"/>
    <col min="3" max="3" width="4.5" style="64" customWidth="1"/>
    <col min="4" max="4" width="31.625" style="64" customWidth="1"/>
    <col min="5" max="5" width="19.5" style="64" customWidth="1"/>
    <col min="6" max="6" width="21.75" style="64" customWidth="1"/>
    <col min="7" max="7" width="21" style="64" customWidth="1"/>
    <col min="8" max="8" width="8.375" style="64"/>
    <col min="9" max="16384" width="6.875" style="64"/>
  </cols>
  <sheetData>
    <row r="1" ht="16.5" customHeight="1" spans="1:7">
      <c r="A1" s="65" t="s">
        <v>93</v>
      </c>
      <c r="B1" s="148"/>
      <c r="C1" s="148"/>
      <c r="D1" s="66"/>
      <c r="E1" s="66"/>
      <c r="F1" s="76"/>
      <c r="G1" s="76"/>
    </row>
    <row r="2" ht="16.5" customHeight="1" spans="1:7">
      <c r="A2" s="66"/>
      <c r="B2" s="66"/>
      <c r="C2" s="66"/>
      <c r="D2" s="66"/>
      <c r="E2" s="66"/>
      <c r="F2" s="76"/>
      <c r="G2" s="76"/>
    </row>
    <row r="3" ht="29.25" customHeight="1" spans="1:7">
      <c r="A3" s="67" t="s">
        <v>94</v>
      </c>
      <c r="B3" s="67"/>
      <c r="C3" s="67"/>
      <c r="D3" s="67"/>
      <c r="E3" s="67"/>
      <c r="F3" s="67"/>
      <c r="G3" s="67"/>
    </row>
    <row r="4" ht="26.25" customHeight="1" spans="1:7">
      <c r="A4" s="68"/>
      <c r="B4" s="68"/>
      <c r="C4" s="68"/>
      <c r="D4" s="68"/>
      <c r="E4" s="68"/>
      <c r="F4" s="68"/>
      <c r="G4" s="149" t="s">
        <v>2</v>
      </c>
    </row>
    <row r="5" ht="26.25" customHeight="1" spans="1:7">
      <c r="A5" s="150" t="s">
        <v>46</v>
      </c>
      <c r="B5" s="151"/>
      <c r="C5" s="151"/>
      <c r="D5" s="152"/>
      <c r="E5" s="153" t="s">
        <v>43</v>
      </c>
      <c r="F5" s="153" t="s">
        <v>95</v>
      </c>
      <c r="G5" s="153" t="s">
        <v>96</v>
      </c>
    </row>
    <row r="6" s="63" customFormat="1" ht="27.75" customHeight="1" spans="1:7">
      <c r="A6" s="150" t="s">
        <v>51</v>
      </c>
      <c r="B6" s="151"/>
      <c r="C6" s="152"/>
      <c r="D6" s="69" t="s">
        <v>52</v>
      </c>
      <c r="E6" s="154"/>
      <c r="F6" s="154"/>
      <c r="G6" s="154"/>
    </row>
    <row r="7" s="63" customFormat="1" ht="30" customHeight="1" spans="1:8">
      <c r="A7" s="155" t="s">
        <v>53</v>
      </c>
      <c r="B7" s="155"/>
      <c r="C7" s="155"/>
      <c r="D7" s="119" t="s">
        <v>54</v>
      </c>
      <c r="E7" s="143">
        <v>639.7738</v>
      </c>
      <c r="F7" s="156">
        <v>588.7738</v>
      </c>
      <c r="G7" s="156">
        <v>51</v>
      </c>
      <c r="H7" s="157"/>
    </row>
    <row r="8" s="63" customFormat="1" ht="30" customHeight="1" spans="1:8">
      <c r="A8" s="155" t="s">
        <v>53</v>
      </c>
      <c r="B8" s="155" t="s">
        <v>55</v>
      </c>
      <c r="C8" s="155"/>
      <c r="D8" s="119" t="s">
        <v>56</v>
      </c>
      <c r="E8" s="143">
        <v>639.7738</v>
      </c>
      <c r="F8" s="156">
        <v>588.7738</v>
      </c>
      <c r="G8" s="156">
        <v>51</v>
      </c>
      <c r="H8" s="157"/>
    </row>
    <row r="9" s="63" customFormat="1" ht="30" customHeight="1" spans="1:8">
      <c r="A9" s="155" t="s">
        <v>53</v>
      </c>
      <c r="B9" s="155" t="s">
        <v>55</v>
      </c>
      <c r="C9" s="155" t="s">
        <v>57</v>
      </c>
      <c r="D9" s="119" t="s">
        <v>58</v>
      </c>
      <c r="E9" s="143">
        <v>409.9606</v>
      </c>
      <c r="F9" s="156">
        <v>358.9606</v>
      </c>
      <c r="G9" s="156">
        <v>51</v>
      </c>
      <c r="H9" s="157"/>
    </row>
    <row r="10" s="63" customFormat="1" ht="30" customHeight="1" spans="1:8">
      <c r="A10" s="155" t="s">
        <v>53</v>
      </c>
      <c r="B10" s="155" t="s">
        <v>55</v>
      </c>
      <c r="C10" s="155" t="s">
        <v>59</v>
      </c>
      <c r="D10" s="119" t="s">
        <v>60</v>
      </c>
      <c r="E10" s="143">
        <v>229.8132</v>
      </c>
      <c r="F10" s="156">
        <v>229.8132</v>
      </c>
      <c r="G10" s="156">
        <v>0</v>
      </c>
      <c r="H10" s="157"/>
    </row>
    <row r="11" s="63" customFormat="1" ht="30" customHeight="1" spans="1:8">
      <c r="A11" s="155" t="s">
        <v>61</v>
      </c>
      <c r="B11" s="155"/>
      <c r="C11" s="155"/>
      <c r="D11" s="119" t="s">
        <v>62</v>
      </c>
      <c r="E11" s="158">
        <v>83.2014</v>
      </c>
      <c r="F11" s="159">
        <v>83.2014</v>
      </c>
      <c r="G11" s="159">
        <v>0</v>
      </c>
      <c r="H11" s="157"/>
    </row>
    <row r="12" s="63" customFormat="1" ht="30" customHeight="1" spans="1:8">
      <c r="A12" s="155" t="s">
        <v>61</v>
      </c>
      <c r="B12" s="160" t="s">
        <v>63</v>
      </c>
      <c r="C12" s="160"/>
      <c r="D12" s="119" t="s">
        <v>64</v>
      </c>
      <c r="E12" s="158">
        <v>60.0934</v>
      </c>
      <c r="F12" s="159">
        <v>60.0934</v>
      </c>
      <c r="G12" s="159">
        <v>0</v>
      </c>
      <c r="H12" s="157"/>
    </row>
    <row r="13" s="63" customFormat="1" ht="30" customHeight="1" spans="1:8">
      <c r="A13" s="155" t="s">
        <v>61</v>
      </c>
      <c r="B13" s="155" t="s">
        <v>63</v>
      </c>
      <c r="C13" s="155" t="s">
        <v>63</v>
      </c>
      <c r="D13" s="119" t="s">
        <v>65</v>
      </c>
      <c r="E13" s="158">
        <v>60.0934</v>
      </c>
      <c r="F13" s="159">
        <v>60.0934</v>
      </c>
      <c r="G13" s="159">
        <v>0</v>
      </c>
      <c r="H13" s="157"/>
    </row>
    <row r="14" s="63" customFormat="1" ht="30" customHeight="1" spans="1:8">
      <c r="A14" s="155" t="s">
        <v>61</v>
      </c>
      <c r="B14" s="155" t="s">
        <v>66</v>
      </c>
      <c r="C14" s="155"/>
      <c r="D14" s="119" t="s">
        <v>67</v>
      </c>
      <c r="E14" s="158">
        <v>23.108</v>
      </c>
      <c r="F14" s="159">
        <v>23.108</v>
      </c>
      <c r="G14" s="159">
        <v>0</v>
      </c>
      <c r="H14" s="157"/>
    </row>
    <row r="15" s="63" customFormat="1" ht="30" customHeight="1" spans="1:8">
      <c r="A15" s="155" t="s">
        <v>61</v>
      </c>
      <c r="B15" s="155" t="s">
        <v>66</v>
      </c>
      <c r="C15" s="155" t="s">
        <v>68</v>
      </c>
      <c r="D15" s="119" t="s">
        <v>69</v>
      </c>
      <c r="E15" s="158">
        <v>23.108</v>
      </c>
      <c r="F15" s="159">
        <v>23.108</v>
      </c>
      <c r="G15" s="159">
        <v>0</v>
      </c>
      <c r="H15" s="157"/>
    </row>
    <row r="16" s="63" customFormat="1" ht="30" customHeight="1" spans="1:8">
      <c r="A16" s="155" t="s">
        <v>70</v>
      </c>
      <c r="B16" s="155"/>
      <c r="C16" s="155"/>
      <c r="D16" s="119" t="s">
        <v>71</v>
      </c>
      <c r="E16" s="158">
        <v>33.8761</v>
      </c>
      <c r="F16" s="159">
        <v>29.5711</v>
      </c>
      <c r="G16" s="159">
        <v>4.305</v>
      </c>
      <c r="H16" s="157"/>
    </row>
    <row r="17" s="63" customFormat="1" ht="30" customHeight="1" spans="1:8">
      <c r="A17" s="155" t="s">
        <v>70</v>
      </c>
      <c r="B17" s="155" t="s">
        <v>68</v>
      </c>
      <c r="C17" s="155"/>
      <c r="D17" s="119" t="s">
        <v>72</v>
      </c>
      <c r="E17" s="158">
        <v>11.9023</v>
      </c>
      <c r="F17" s="159">
        <v>7.5973</v>
      </c>
      <c r="G17" s="159">
        <v>4.305</v>
      </c>
      <c r="H17" s="157"/>
    </row>
    <row r="18" s="63" customFormat="1" ht="30" customHeight="1" spans="1:8">
      <c r="A18" s="155" t="s">
        <v>70</v>
      </c>
      <c r="B18" s="155" t="s">
        <v>68</v>
      </c>
      <c r="C18" s="155" t="s">
        <v>73</v>
      </c>
      <c r="D18" s="119" t="s">
        <v>74</v>
      </c>
      <c r="E18" s="158">
        <v>11.9023</v>
      </c>
      <c r="F18" s="159">
        <v>7.5973</v>
      </c>
      <c r="G18" s="159">
        <v>4.305</v>
      </c>
      <c r="H18" s="157"/>
    </row>
    <row r="19" s="63" customFormat="1" ht="30" customHeight="1" spans="1:8">
      <c r="A19" s="155" t="s">
        <v>70</v>
      </c>
      <c r="B19" s="155" t="s">
        <v>66</v>
      </c>
      <c r="C19" s="155"/>
      <c r="D19" s="119" t="s">
        <v>75</v>
      </c>
      <c r="E19" s="158">
        <v>21.9738</v>
      </c>
      <c r="F19" s="159">
        <v>21.9738</v>
      </c>
      <c r="G19" s="159">
        <v>0</v>
      </c>
      <c r="H19" s="157"/>
    </row>
    <row r="20" s="63" customFormat="1" ht="30" customHeight="1" spans="1:8">
      <c r="A20" s="155" t="s">
        <v>70</v>
      </c>
      <c r="B20" s="155" t="s">
        <v>66</v>
      </c>
      <c r="C20" s="155" t="s">
        <v>57</v>
      </c>
      <c r="D20" s="119" t="s">
        <v>76</v>
      </c>
      <c r="E20" s="158">
        <v>7.8916</v>
      </c>
      <c r="F20" s="159">
        <v>7.8916</v>
      </c>
      <c r="G20" s="159">
        <v>0</v>
      </c>
      <c r="H20" s="157"/>
    </row>
    <row r="21" s="63" customFormat="1" ht="30" customHeight="1" spans="1:8">
      <c r="A21" s="155" t="s">
        <v>70</v>
      </c>
      <c r="B21" s="155" t="s">
        <v>66</v>
      </c>
      <c r="C21" s="155" t="s">
        <v>77</v>
      </c>
      <c r="D21" s="119" t="s">
        <v>78</v>
      </c>
      <c r="E21" s="158">
        <v>10.1364</v>
      </c>
      <c r="F21" s="159">
        <v>10.1364</v>
      </c>
      <c r="G21" s="159">
        <v>0</v>
      </c>
      <c r="H21" s="157"/>
    </row>
    <row r="22" s="63" customFormat="1" ht="30" customHeight="1" spans="1:8">
      <c r="A22" s="155" t="s">
        <v>70</v>
      </c>
      <c r="B22" s="155" t="s">
        <v>66</v>
      </c>
      <c r="C22" s="155" t="s">
        <v>55</v>
      </c>
      <c r="D22" s="119" t="s">
        <v>79</v>
      </c>
      <c r="E22" s="158">
        <v>3.9458</v>
      </c>
      <c r="F22" s="159">
        <v>3.9458</v>
      </c>
      <c r="G22" s="159">
        <v>0</v>
      </c>
      <c r="H22" s="157"/>
    </row>
    <row r="23" s="63" customFormat="1" ht="30" customHeight="1" spans="1:8">
      <c r="A23" s="155" t="s">
        <v>80</v>
      </c>
      <c r="B23" s="155"/>
      <c r="C23" s="155"/>
      <c r="D23" s="119" t="s">
        <v>81</v>
      </c>
      <c r="E23" s="158">
        <v>169.405</v>
      </c>
      <c r="F23" s="159">
        <v>23.16</v>
      </c>
      <c r="G23" s="159">
        <v>146.245</v>
      </c>
      <c r="H23" s="157"/>
    </row>
    <row r="24" s="63" customFormat="1" ht="30" customHeight="1" spans="1:8">
      <c r="A24" s="155" t="s">
        <v>80</v>
      </c>
      <c r="B24" s="155" t="s">
        <v>55</v>
      </c>
      <c r="C24" s="155"/>
      <c r="D24" s="119" t="s">
        <v>82</v>
      </c>
      <c r="E24" s="158">
        <v>169.405</v>
      </c>
      <c r="F24" s="159">
        <v>23.16</v>
      </c>
      <c r="G24" s="159">
        <v>146.245</v>
      </c>
      <c r="H24" s="157"/>
    </row>
    <row r="25" s="63" customFormat="1" ht="30" customHeight="1" spans="1:8">
      <c r="A25" s="155" t="s">
        <v>80</v>
      </c>
      <c r="B25" s="155" t="s">
        <v>55</v>
      </c>
      <c r="C25" s="155" t="s">
        <v>73</v>
      </c>
      <c r="D25" s="119" t="s">
        <v>83</v>
      </c>
      <c r="E25" s="158">
        <v>169.405</v>
      </c>
      <c r="F25" s="159">
        <v>23.16</v>
      </c>
      <c r="G25" s="159">
        <v>146.245</v>
      </c>
      <c r="H25" s="157"/>
    </row>
    <row r="26" customFormat="1" ht="30" customHeight="1" spans="1:8">
      <c r="A26" s="155" t="s">
        <v>84</v>
      </c>
      <c r="B26" s="155"/>
      <c r="C26" s="155"/>
      <c r="D26" s="119" t="s">
        <v>85</v>
      </c>
      <c r="E26" s="89">
        <v>157.5903</v>
      </c>
      <c r="F26" s="159">
        <v>54.666</v>
      </c>
      <c r="G26" s="159">
        <v>102.9243</v>
      </c>
      <c r="H26" s="157"/>
    </row>
    <row r="27" customFormat="1" ht="30" customHeight="1" spans="1:8">
      <c r="A27" s="155" t="s">
        <v>84</v>
      </c>
      <c r="B27" s="155" t="s">
        <v>68</v>
      </c>
      <c r="C27" s="155"/>
      <c r="D27" s="119" t="s">
        <v>86</v>
      </c>
      <c r="E27" s="87">
        <v>157.5903</v>
      </c>
      <c r="F27" s="87">
        <v>54.666</v>
      </c>
      <c r="G27" s="87">
        <v>102.9243</v>
      </c>
      <c r="H27" s="157"/>
    </row>
    <row r="28" customFormat="1" ht="30" customHeight="1" spans="1:8">
      <c r="A28" s="155" t="s">
        <v>84</v>
      </c>
      <c r="B28" s="155" t="s">
        <v>68</v>
      </c>
      <c r="C28" s="155" t="s">
        <v>63</v>
      </c>
      <c r="D28" s="119" t="s">
        <v>87</v>
      </c>
      <c r="E28" s="143">
        <v>157.5903</v>
      </c>
      <c r="F28" s="87">
        <v>54.666</v>
      </c>
      <c r="G28" s="87">
        <v>102.9243</v>
      </c>
      <c r="H28" s="157"/>
    </row>
    <row r="29" ht="30" customHeight="1" spans="1:8">
      <c r="A29" s="155" t="s">
        <v>88</v>
      </c>
      <c r="B29" s="155"/>
      <c r="C29" s="155"/>
      <c r="D29" s="119" t="s">
        <v>89</v>
      </c>
      <c r="E29" s="143">
        <v>24.0374</v>
      </c>
      <c r="F29" s="87">
        <v>24.0374</v>
      </c>
      <c r="G29" s="73"/>
      <c r="H29" s="157"/>
    </row>
    <row r="30" ht="30" customHeight="1" spans="1:8">
      <c r="A30" s="155" t="s">
        <v>88</v>
      </c>
      <c r="B30" s="155" t="s">
        <v>77</v>
      </c>
      <c r="C30" s="155"/>
      <c r="D30" s="119" t="s">
        <v>90</v>
      </c>
      <c r="E30" s="143">
        <v>24.0374</v>
      </c>
      <c r="F30" s="87">
        <v>24.0374</v>
      </c>
      <c r="G30" s="73"/>
      <c r="H30" s="157"/>
    </row>
    <row r="31" ht="30" customHeight="1" spans="1:8">
      <c r="A31" s="155" t="s">
        <v>88</v>
      </c>
      <c r="B31" s="155" t="s">
        <v>77</v>
      </c>
      <c r="C31" s="155" t="s">
        <v>57</v>
      </c>
      <c r="D31" s="119" t="s">
        <v>91</v>
      </c>
      <c r="E31" s="143">
        <v>24.0374</v>
      </c>
      <c r="F31" s="87">
        <v>24.0374</v>
      </c>
      <c r="G31" s="73"/>
      <c r="H31" s="157"/>
    </row>
    <row r="32" ht="30" customHeight="1" spans="1:7">
      <c r="A32" s="74" t="s">
        <v>92</v>
      </c>
      <c r="B32" s="161"/>
      <c r="C32" s="161"/>
      <c r="D32" s="75"/>
      <c r="E32" s="143">
        <v>1107.884</v>
      </c>
      <c r="F32" s="87">
        <v>803.4097</v>
      </c>
      <c r="G32" s="87">
        <v>304.4743</v>
      </c>
    </row>
  </sheetData>
  <mergeCells count="7">
    <mergeCell ref="A3:G3"/>
    <mergeCell ref="A5:D5"/>
    <mergeCell ref="A6:C6"/>
    <mergeCell ref="A32:D32"/>
    <mergeCell ref="E5:E6"/>
    <mergeCell ref="F5:F6"/>
    <mergeCell ref="G5:G6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zoomScale="85" zoomScaleNormal="85" topLeftCell="A16" workbookViewId="0">
      <selection activeCell="E16" sqref="E16"/>
    </sheetView>
  </sheetViews>
  <sheetFormatPr defaultColWidth="6.875" defaultRowHeight="11.25" outlineLevelCol="5"/>
  <cols>
    <col min="1" max="1" width="28.125" style="64" customWidth="1"/>
    <col min="2" max="2" width="14.875" style="64" customWidth="1"/>
    <col min="3" max="3" width="30.375" style="64" customWidth="1"/>
    <col min="4" max="4" width="15.375" style="64" customWidth="1"/>
    <col min="5" max="6" width="17.125" style="64" customWidth="1"/>
    <col min="7" max="16384" width="6.875" style="64"/>
  </cols>
  <sheetData>
    <row r="1" ht="16.5" customHeight="1" spans="1:6">
      <c r="A1" s="68" t="s">
        <v>97</v>
      </c>
      <c r="B1" s="139"/>
      <c r="C1" s="139"/>
      <c r="D1" s="139"/>
      <c r="E1" s="139"/>
      <c r="F1" s="140"/>
    </row>
    <row r="2" ht="18.75" customHeight="1" spans="1:6">
      <c r="A2" s="141"/>
      <c r="B2" s="139"/>
      <c r="C2" s="139"/>
      <c r="D2" s="139"/>
      <c r="E2" s="139"/>
      <c r="F2" s="140"/>
    </row>
    <row r="3" ht="21" customHeight="1" spans="1:6">
      <c r="A3" s="82" t="s">
        <v>98</v>
      </c>
      <c r="B3" s="82"/>
      <c r="C3" s="82"/>
      <c r="D3" s="82"/>
      <c r="E3" s="82"/>
      <c r="F3" s="82"/>
    </row>
    <row r="4" ht="14.25" customHeight="1" spans="1:6">
      <c r="A4" s="142"/>
      <c r="B4" s="142"/>
      <c r="C4" s="142"/>
      <c r="D4" s="142"/>
      <c r="E4" s="142"/>
      <c r="F4" s="84" t="s">
        <v>2</v>
      </c>
    </row>
    <row r="5" ht="24" customHeight="1" spans="1:6">
      <c r="A5" s="178" t="s">
        <v>3</v>
      </c>
      <c r="B5" s="69"/>
      <c r="C5" s="178" t="s">
        <v>4</v>
      </c>
      <c r="D5" s="69"/>
      <c r="E5" s="69"/>
      <c r="F5" s="69"/>
    </row>
    <row r="6" ht="24" customHeight="1" spans="1:6">
      <c r="A6" s="178" t="s">
        <v>5</v>
      </c>
      <c r="B6" s="178" t="s">
        <v>6</v>
      </c>
      <c r="C6" s="69" t="s">
        <v>46</v>
      </c>
      <c r="D6" s="69" t="s">
        <v>6</v>
      </c>
      <c r="E6" s="69"/>
      <c r="F6" s="69"/>
    </row>
    <row r="7" ht="24" customHeight="1" spans="1:6">
      <c r="A7" s="69"/>
      <c r="B7" s="69"/>
      <c r="C7" s="69"/>
      <c r="D7" s="69" t="s">
        <v>99</v>
      </c>
      <c r="E7" s="69" t="s">
        <v>47</v>
      </c>
      <c r="F7" s="69" t="s">
        <v>100</v>
      </c>
    </row>
    <row r="8" ht="28.5" customHeight="1" spans="1:6">
      <c r="A8" s="73" t="s">
        <v>11</v>
      </c>
      <c r="B8" s="87">
        <v>1107.884</v>
      </c>
      <c r="C8" s="71" t="s">
        <v>13</v>
      </c>
      <c r="D8" s="143">
        <v>639.7738</v>
      </c>
      <c r="E8" s="143">
        <v>639.7738</v>
      </c>
      <c r="F8" s="78"/>
    </row>
    <row r="9" ht="28.5" customHeight="1" spans="1:6">
      <c r="A9" s="73" t="s">
        <v>15</v>
      </c>
      <c r="B9" s="78"/>
      <c r="C9" s="71" t="s">
        <v>16</v>
      </c>
      <c r="D9" s="143">
        <v>0</v>
      </c>
      <c r="E9" s="143">
        <v>0</v>
      </c>
      <c r="F9" s="78"/>
    </row>
    <row r="10" ht="28.5" customHeight="1" spans="1:6">
      <c r="A10" s="73"/>
      <c r="B10" s="73"/>
      <c r="C10" s="71" t="s">
        <v>18</v>
      </c>
      <c r="D10" s="143">
        <v>0</v>
      </c>
      <c r="E10" s="143">
        <v>0</v>
      </c>
      <c r="F10" s="78"/>
    </row>
    <row r="11" ht="28.5" customHeight="1" spans="1:6">
      <c r="A11" s="73"/>
      <c r="B11" s="73"/>
      <c r="C11" s="73" t="s">
        <v>20</v>
      </c>
      <c r="D11" s="87">
        <v>0</v>
      </c>
      <c r="E11" s="87">
        <v>0</v>
      </c>
      <c r="F11" s="78"/>
    </row>
    <row r="12" ht="28.5" customHeight="1" spans="1:6">
      <c r="A12" s="73"/>
      <c r="B12" s="73"/>
      <c r="C12" s="71" t="s">
        <v>21</v>
      </c>
      <c r="D12" s="143">
        <v>0</v>
      </c>
      <c r="E12" s="143">
        <v>0</v>
      </c>
      <c r="F12" s="78"/>
    </row>
    <row r="13" ht="28.5" customHeight="1" spans="1:6">
      <c r="A13" s="73"/>
      <c r="B13" s="73"/>
      <c r="C13" s="71" t="s">
        <v>22</v>
      </c>
      <c r="D13" s="143">
        <v>0</v>
      </c>
      <c r="E13" s="143">
        <v>0</v>
      </c>
      <c r="F13" s="78"/>
    </row>
    <row r="14" ht="28.5" customHeight="1" spans="1:6">
      <c r="A14" s="73"/>
      <c r="B14" s="73"/>
      <c r="C14" s="73" t="s">
        <v>23</v>
      </c>
      <c r="D14" s="87">
        <v>0</v>
      </c>
      <c r="E14" s="87">
        <v>0</v>
      </c>
      <c r="F14" s="73"/>
    </row>
    <row r="15" ht="28.5" customHeight="1" spans="1:6">
      <c r="A15" s="73"/>
      <c r="B15" s="73"/>
      <c r="C15" s="73" t="s">
        <v>24</v>
      </c>
      <c r="D15" s="144">
        <v>83.2014</v>
      </c>
      <c r="E15" s="144">
        <v>83.2014</v>
      </c>
      <c r="F15" s="73"/>
    </row>
    <row r="16" ht="28.5" customHeight="1" spans="1:6">
      <c r="A16" s="73"/>
      <c r="B16" s="73"/>
      <c r="C16" s="71" t="s">
        <v>26</v>
      </c>
      <c r="D16" s="145">
        <v>33.8761</v>
      </c>
      <c r="E16" s="145">
        <v>33.8761</v>
      </c>
      <c r="F16" s="73"/>
    </row>
    <row r="17" ht="28.5" customHeight="1" spans="1:6">
      <c r="A17" s="73"/>
      <c r="B17" s="73"/>
      <c r="C17" s="71" t="s">
        <v>28</v>
      </c>
      <c r="D17" s="145">
        <v>0</v>
      </c>
      <c r="E17" s="145">
        <v>0</v>
      </c>
      <c r="F17" s="73"/>
    </row>
    <row r="18" ht="28.5" customHeight="1" spans="1:6">
      <c r="A18" s="73"/>
      <c r="B18" s="73"/>
      <c r="C18" s="73" t="s">
        <v>29</v>
      </c>
      <c r="D18" s="146">
        <v>169.405</v>
      </c>
      <c r="E18" s="146">
        <v>169.405</v>
      </c>
      <c r="F18" s="73"/>
    </row>
    <row r="19" ht="28.5" customHeight="1" spans="1:6">
      <c r="A19" s="73"/>
      <c r="B19" s="73"/>
      <c r="C19" s="73" t="s">
        <v>31</v>
      </c>
      <c r="D19" s="147">
        <v>157.5903</v>
      </c>
      <c r="E19" s="147">
        <v>157.5903</v>
      </c>
      <c r="F19" s="73"/>
    </row>
    <row r="20" ht="28.5" customHeight="1" spans="1:6">
      <c r="A20" s="73"/>
      <c r="B20" s="73"/>
      <c r="C20" s="73" t="s">
        <v>33</v>
      </c>
      <c r="D20" s="87">
        <v>0</v>
      </c>
      <c r="E20" s="87">
        <v>0</v>
      </c>
      <c r="F20" s="73"/>
    </row>
    <row r="21" ht="28.5" customHeight="1" spans="1:6">
      <c r="A21" s="73"/>
      <c r="B21" s="73"/>
      <c r="C21" s="73" t="s">
        <v>34</v>
      </c>
      <c r="D21" s="87">
        <v>0</v>
      </c>
      <c r="E21" s="87">
        <v>0</v>
      </c>
      <c r="F21" s="73"/>
    </row>
    <row r="22" ht="28.5" customHeight="1" spans="1:6">
      <c r="A22" s="73"/>
      <c r="B22" s="73"/>
      <c r="C22" s="73" t="s">
        <v>35</v>
      </c>
      <c r="D22" s="87">
        <v>0</v>
      </c>
      <c r="E22" s="87">
        <v>0</v>
      </c>
      <c r="F22" s="73"/>
    </row>
    <row r="23" ht="28.5" customHeight="1" spans="1:6">
      <c r="A23" s="73"/>
      <c r="B23" s="73"/>
      <c r="C23" s="73" t="s">
        <v>36</v>
      </c>
      <c r="D23" s="87">
        <v>0</v>
      </c>
      <c r="E23" s="87">
        <v>0</v>
      </c>
      <c r="F23" s="73"/>
    </row>
    <row r="24" ht="28.5" customHeight="1" spans="1:6">
      <c r="A24" s="73"/>
      <c r="B24" s="73"/>
      <c r="C24" s="73" t="s">
        <v>37</v>
      </c>
      <c r="D24" s="87">
        <v>0</v>
      </c>
      <c r="E24" s="87">
        <v>0</v>
      </c>
      <c r="F24" s="73"/>
    </row>
    <row r="25" ht="28.5" customHeight="1" spans="1:6">
      <c r="A25" s="73"/>
      <c r="B25" s="73"/>
      <c r="C25" s="73" t="s">
        <v>38</v>
      </c>
      <c r="D25" s="87">
        <v>24.0374</v>
      </c>
      <c r="E25" s="87">
        <v>24.0374</v>
      </c>
      <c r="F25" s="73"/>
    </row>
    <row r="26" ht="28.5" customHeight="1" spans="1:6">
      <c r="A26" s="73"/>
      <c r="B26" s="73"/>
      <c r="C26" s="73" t="s">
        <v>40</v>
      </c>
      <c r="D26" s="73"/>
      <c r="E26" s="73"/>
      <c r="F26" s="73"/>
    </row>
    <row r="27" ht="28.5" customHeight="1" spans="1:6">
      <c r="A27" s="73"/>
      <c r="B27" s="73"/>
      <c r="C27" s="73" t="s">
        <v>41</v>
      </c>
      <c r="D27" s="73"/>
      <c r="E27" s="73"/>
      <c r="F27" s="73"/>
    </row>
    <row r="28" ht="28.5" customHeight="1" spans="1:6">
      <c r="A28" s="73"/>
      <c r="B28" s="73"/>
      <c r="C28" s="73"/>
      <c r="D28" s="73"/>
      <c r="E28" s="73"/>
      <c r="F28" s="73"/>
    </row>
    <row r="29" ht="28.5" customHeight="1" spans="1:6">
      <c r="A29" s="69" t="s">
        <v>42</v>
      </c>
      <c r="B29" s="87">
        <v>1107.884</v>
      </c>
      <c r="C29" s="69" t="s">
        <v>43</v>
      </c>
      <c r="D29" s="87">
        <v>1107.884</v>
      </c>
      <c r="E29" s="87">
        <v>1107.884</v>
      </c>
      <c r="F29" s="7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3"/>
  <sheetViews>
    <sheetView showGridLines="0" showZeros="0" zoomScale="85" zoomScaleNormal="85" workbookViewId="0">
      <selection activeCell="P9" sqref="P9"/>
    </sheetView>
  </sheetViews>
  <sheetFormatPr defaultColWidth="6.875" defaultRowHeight="11.25"/>
  <cols>
    <col min="1" max="1" width="6.25" style="109" customWidth="1"/>
    <col min="2" max="2" width="5.125" style="109" customWidth="1"/>
    <col min="3" max="3" width="4.75" style="109" customWidth="1"/>
    <col min="4" max="4" width="20.375" style="109" customWidth="1"/>
    <col min="5" max="10" width="10" style="109" customWidth="1"/>
    <col min="11" max="13" width="10.875" style="110" customWidth="1"/>
    <col min="14" max="16384" width="6.875" style="109"/>
  </cols>
  <sheetData>
    <row r="1" ht="16.5" customHeight="1" spans="1:13">
      <c r="A1" s="49" t="s">
        <v>101</v>
      </c>
      <c r="B1" s="111"/>
      <c r="C1" s="111"/>
      <c r="D1" s="50"/>
      <c r="E1" s="50"/>
      <c r="F1" s="50"/>
      <c r="G1" s="50"/>
      <c r="H1" s="50"/>
      <c r="I1" s="50"/>
      <c r="J1" s="50"/>
      <c r="K1" s="131"/>
      <c r="L1" s="131"/>
      <c r="M1" s="131"/>
    </row>
    <row r="2" ht="16.5" customHeight="1" spans="1:13">
      <c r="A2" s="50"/>
      <c r="B2" s="50"/>
      <c r="C2" s="50"/>
      <c r="D2" s="50"/>
      <c r="E2" s="50"/>
      <c r="F2" s="50"/>
      <c r="G2" s="50"/>
      <c r="H2" s="50"/>
      <c r="I2" s="50"/>
      <c r="J2" s="50"/>
      <c r="K2" s="131"/>
      <c r="L2" s="131"/>
      <c r="M2" s="131"/>
    </row>
    <row r="3" ht="29.25" customHeight="1" spans="1:13">
      <c r="A3" s="112" t="s">
        <v>102</v>
      </c>
      <c r="B3" s="112"/>
      <c r="C3" s="112"/>
      <c r="D3" s="112"/>
      <c r="E3" s="112"/>
      <c r="F3" s="112"/>
      <c r="G3" s="112"/>
      <c r="H3" s="112"/>
      <c r="I3" s="112"/>
      <c r="J3" s="112"/>
      <c r="K3" s="132"/>
      <c r="L3" s="132"/>
      <c r="M3" s="132"/>
    </row>
    <row r="4" ht="26.25" customHeight="1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33"/>
      <c r="L4" s="134" t="s">
        <v>2</v>
      </c>
      <c r="M4" s="134"/>
    </row>
    <row r="5" ht="26.25" customHeight="1" spans="1:13">
      <c r="A5" s="114" t="s">
        <v>46</v>
      </c>
      <c r="B5" s="114"/>
      <c r="C5" s="114"/>
      <c r="D5" s="114"/>
      <c r="E5" s="114" t="s">
        <v>103</v>
      </c>
      <c r="F5" s="114"/>
      <c r="G5" s="114"/>
      <c r="H5" s="114" t="s">
        <v>104</v>
      </c>
      <c r="I5" s="114"/>
      <c r="J5" s="114"/>
      <c r="K5" s="33" t="s">
        <v>105</v>
      </c>
      <c r="L5" s="33"/>
      <c r="M5" s="33"/>
    </row>
    <row r="6" s="108" customFormat="1" ht="30.75" customHeight="1" spans="1:13">
      <c r="A6" s="115" t="s">
        <v>51</v>
      </c>
      <c r="B6" s="116"/>
      <c r="C6" s="117"/>
      <c r="D6" s="114" t="s">
        <v>52</v>
      </c>
      <c r="E6" s="114" t="s">
        <v>92</v>
      </c>
      <c r="F6" s="114" t="s">
        <v>95</v>
      </c>
      <c r="G6" s="114" t="s">
        <v>96</v>
      </c>
      <c r="H6" s="114" t="s">
        <v>92</v>
      </c>
      <c r="I6" s="114" t="s">
        <v>95</v>
      </c>
      <c r="J6" s="114" t="s">
        <v>96</v>
      </c>
      <c r="K6" s="33" t="s">
        <v>92</v>
      </c>
      <c r="L6" s="33" t="s">
        <v>95</v>
      </c>
      <c r="M6" s="33" t="s">
        <v>96</v>
      </c>
    </row>
    <row r="7" s="108" customFormat="1" ht="30.75" customHeight="1" spans="1:13">
      <c r="A7" s="118" t="s">
        <v>53</v>
      </c>
      <c r="B7" s="118"/>
      <c r="C7" s="118"/>
      <c r="D7" s="119" t="s">
        <v>54</v>
      </c>
      <c r="E7" s="120">
        <f t="shared" ref="E7:E10" si="0">F7+G7</f>
        <v>584.8821</v>
      </c>
      <c r="F7" s="121">
        <v>507.6821</v>
      </c>
      <c r="G7" s="122">
        <v>77.2</v>
      </c>
      <c r="H7" s="120">
        <v>639.7738</v>
      </c>
      <c r="I7" s="122">
        <v>588.7738</v>
      </c>
      <c r="J7" s="122">
        <v>51</v>
      </c>
      <c r="K7" s="135">
        <v>9.39</v>
      </c>
      <c r="L7" s="135">
        <v>15.97</v>
      </c>
      <c r="M7" s="135">
        <v>-33.94</v>
      </c>
    </row>
    <row r="8" s="108" customFormat="1" ht="30.75" customHeight="1" spans="1:13">
      <c r="A8" s="118" t="s">
        <v>53</v>
      </c>
      <c r="B8" s="118" t="s">
        <v>55</v>
      </c>
      <c r="C8" s="118"/>
      <c r="D8" s="119" t="s">
        <v>56</v>
      </c>
      <c r="E8" s="120">
        <f t="shared" si="0"/>
        <v>584.8821</v>
      </c>
      <c r="F8" s="121">
        <v>507.6821</v>
      </c>
      <c r="G8" s="122">
        <v>77.2</v>
      </c>
      <c r="H8" s="120">
        <v>639.7738</v>
      </c>
      <c r="I8" s="122">
        <v>588.7738</v>
      </c>
      <c r="J8" s="122">
        <v>51</v>
      </c>
      <c r="K8" s="135">
        <v>9.39</v>
      </c>
      <c r="L8" s="135">
        <v>15.97</v>
      </c>
      <c r="M8" s="135">
        <v>-33.94</v>
      </c>
    </row>
    <row r="9" s="108" customFormat="1" ht="30.75" customHeight="1" spans="1:13">
      <c r="A9" s="118" t="s">
        <v>53</v>
      </c>
      <c r="B9" s="118" t="s">
        <v>55</v>
      </c>
      <c r="C9" s="118" t="s">
        <v>57</v>
      </c>
      <c r="D9" s="119" t="s">
        <v>58</v>
      </c>
      <c r="E9" s="120">
        <f t="shared" si="0"/>
        <v>378.3624</v>
      </c>
      <c r="F9" s="121">
        <v>303.1624</v>
      </c>
      <c r="G9" s="122">
        <v>75.2</v>
      </c>
      <c r="H9" s="120">
        <v>409.9606</v>
      </c>
      <c r="I9" s="122">
        <v>358.9606</v>
      </c>
      <c r="J9" s="122">
        <v>51</v>
      </c>
      <c r="K9" s="135">
        <v>9.35</v>
      </c>
      <c r="L9" s="135">
        <v>18.41</v>
      </c>
      <c r="M9" s="135">
        <v>-32.18</v>
      </c>
    </row>
    <row r="10" s="108" customFormat="1" ht="30.75" customHeight="1" spans="1:13">
      <c r="A10" s="118" t="s">
        <v>53</v>
      </c>
      <c r="B10" s="118" t="s">
        <v>55</v>
      </c>
      <c r="C10" s="118" t="s">
        <v>59</v>
      </c>
      <c r="D10" s="119" t="s">
        <v>60</v>
      </c>
      <c r="E10" s="120">
        <f t="shared" si="0"/>
        <v>204.5197</v>
      </c>
      <c r="F10" s="121">
        <v>204.5197</v>
      </c>
      <c r="G10" s="122">
        <v>0</v>
      </c>
      <c r="H10" s="120">
        <v>229.8132</v>
      </c>
      <c r="I10" s="122">
        <v>229.8132</v>
      </c>
      <c r="J10" s="122">
        <v>0</v>
      </c>
      <c r="K10" s="135">
        <v>12.37</v>
      </c>
      <c r="L10" s="135">
        <v>12.37</v>
      </c>
      <c r="M10" s="135"/>
    </row>
    <row r="11" s="108" customFormat="1" ht="30.75" customHeight="1" spans="1:13">
      <c r="A11" s="118" t="s">
        <v>61</v>
      </c>
      <c r="B11" s="118"/>
      <c r="C11" s="118"/>
      <c r="D11" s="119" t="s">
        <v>62</v>
      </c>
      <c r="E11" s="123">
        <v>78.0974</v>
      </c>
      <c r="F11" s="124">
        <v>78.0974</v>
      </c>
      <c r="G11" s="124"/>
      <c r="H11" s="123">
        <v>83.2014</v>
      </c>
      <c r="I11" s="136">
        <v>83.2014</v>
      </c>
      <c r="J11" s="136">
        <v>0</v>
      </c>
      <c r="K11" s="135">
        <v>6.54</v>
      </c>
      <c r="L11" s="135">
        <v>6.54</v>
      </c>
      <c r="M11" s="135"/>
    </row>
    <row r="12" s="1" customFormat="1" ht="30.75" customHeight="1" spans="1:13">
      <c r="A12" s="118" t="s">
        <v>61</v>
      </c>
      <c r="B12" s="125" t="s">
        <v>63</v>
      </c>
      <c r="C12" s="125"/>
      <c r="D12" s="119" t="s">
        <v>64</v>
      </c>
      <c r="E12" s="123">
        <v>57.3614</v>
      </c>
      <c r="F12" s="124">
        <v>57.3614</v>
      </c>
      <c r="G12" s="124"/>
      <c r="H12" s="123">
        <v>60.0934</v>
      </c>
      <c r="I12" s="136">
        <v>60.0934</v>
      </c>
      <c r="J12" s="136">
        <v>0</v>
      </c>
      <c r="K12" s="137">
        <v>4.76</v>
      </c>
      <c r="L12" s="137">
        <v>4.76</v>
      </c>
      <c r="M12" s="137"/>
    </row>
    <row r="13" ht="30.75" customHeight="1" spans="1:13">
      <c r="A13" s="118" t="s">
        <v>61</v>
      </c>
      <c r="B13" s="118" t="s">
        <v>63</v>
      </c>
      <c r="C13" s="118" t="s">
        <v>63</v>
      </c>
      <c r="D13" s="119" t="s">
        <v>65</v>
      </c>
      <c r="E13" s="123">
        <v>56.312</v>
      </c>
      <c r="F13" s="120">
        <v>56.312</v>
      </c>
      <c r="G13" s="120"/>
      <c r="H13" s="123">
        <v>60.0934</v>
      </c>
      <c r="I13" s="136">
        <v>60.0934</v>
      </c>
      <c r="J13" s="136">
        <v>0</v>
      </c>
      <c r="K13" s="138">
        <v>6.72</v>
      </c>
      <c r="L13" s="138">
        <v>6.72</v>
      </c>
      <c r="M13" s="138"/>
    </row>
    <row r="14" ht="30.75" customHeight="1" spans="1:13">
      <c r="A14" s="118" t="s">
        <v>61</v>
      </c>
      <c r="B14" s="118" t="s">
        <v>63</v>
      </c>
      <c r="C14" s="118" t="s">
        <v>106</v>
      </c>
      <c r="D14" s="126" t="s">
        <v>107</v>
      </c>
      <c r="E14" s="123">
        <v>1.0494</v>
      </c>
      <c r="F14" s="120">
        <v>1.0494</v>
      </c>
      <c r="G14" s="120"/>
      <c r="H14" s="123"/>
      <c r="I14" s="136"/>
      <c r="J14" s="136"/>
      <c r="K14" s="138">
        <v>-100</v>
      </c>
      <c r="L14" s="138">
        <v>-100</v>
      </c>
      <c r="M14" s="138"/>
    </row>
    <row r="15" ht="30.75" customHeight="1" spans="1:13">
      <c r="A15" s="118" t="s">
        <v>61</v>
      </c>
      <c r="B15" s="118" t="s">
        <v>66</v>
      </c>
      <c r="C15" s="118"/>
      <c r="D15" s="119" t="s">
        <v>67</v>
      </c>
      <c r="E15" s="120">
        <f t="shared" ref="E15:E19" si="1">F15+G15</f>
        <v>20.736</v>
      </c>
      <c r="F15" s="121">
        <v>20.736</v>
      </c>
      <c r="G15" s="120"/>
      <c r="H15" s="123">
        <v>23.108</v>
      </c>
      <c r="I15" s="136">
        <v>23.108</v>
      </c>
      <c r="J15" s="136">
        <v>0</v>
      </c>
      <c r="K15" s="138">
        <v>11.44</v>
      </c>
      <c r="L15" s="138">
        <v>11.44</v>
      </c>
      <c r="M15" s="138"/>
    </row>
    <row r="16" ht="30.75" customHeight="1" spans="1:13">
      <c r="A16" s="118" t="s">
        <v>61</v>
      </c>
      <c r="B16" s="118" t="s">
        <v>66</v>
      </c>
      <c r="C16" s="118" t="s">
        <v>68</v>
      </c>
      <c r="D16" s="119" t="s">
        <v>69</v>
      </c>
      <c r="E16" s="120">
        <f t="shared" si="1"/>
        <v>20.736</v>
      </c>
      <c r="F16" s="121">
        <v>20.736</v>
      </c>
      <c r="G16" s="120"/>
      <c r="H16" s="123">
        <v>23.108</v>
      </c>
      <c r="I16" s="136">
        <v>23.108</v>
      </c>
      <c r="J16" s="136">
        <v>0</v>
      </c>
      <c r="K16" s="138">
        <v>11.44</v>
      </c>
      <c r="L16" s="138">
        <v>11.44</v>
      </c>
      <c r="M16" s="138"/>
    </row>
    <row r="17" ht="30.75" customHeight="1" spans="1:13">
      <c r="A17" s="118" t="s">
        <v>70</v>
      </c>
      <c r="B17" s="118"/>
      <c r="C17" s="118"/>
      <c r="D17" s="119" t="s">
        <v>71</v>
      </c>
      <c r="E17" s="120">
        <f t="shared" si="1"/>
        <v>14.0376</v>
      </c>
      <c r="F17" s="121">
        <v>9.7326</v>
      </c>
      <c r="G17" s="122">
        <v>4.305</v>
      </c>
      <c r="H17" s="123">
        <v>33.8761</v>
      </c>
      <c r="I17" s="136">
        <v>29.5711</v>
      </c>
      <c r="J17" s="136">
        <v>4.305</v>
      </c>
      <c r="K17" s="138">
        <v>141.32</v>
      </c>
      <c r="L17" s="138">
        <v>203.84</v>
      </c>
      <c r="M17" s="138"/>
    </row>
    <row r="18" ht="30.75" customHeight="1" spans="1:13">
      <c r="A18" s="118" t="s">
        <v>70</v>
      </c>
      <c r="B18" s="118" t="s">
        <v>68</v>
      </c>
      <c r="C18" s="118"/>
      <c r="D18" s="119" t="s">
        <v>72</v>
      </c>
      <c r="E18" s="120">
        <f t="shared" si="1"/>
        <v>14.0376</v>
      </c>
      <c r="F18" s="121">
        <v>9.7326</v>
      </c>
      <c r="G18" s="122">
        <v>4.305</v>
      </c>
      <c r="H18" s="123">
        <v>11.9023</v>
      </c>
      <c r="I18" s="136">
        <v>7.5973</v>
      </c>
      <c r="J18" s="136">
        <v>4.305</v>
      </c>
      <c r="K18" s="138">
        <v>-15.21</v>
      </c>
      <c r="L18" s="138">
        <v>-21.94</v>
      </c>
      <c r="M18" s="138"/>
    </row>
    <row r="19" ht="30.75" customHeight="1" spans="1:13">
      <c r="A19" s="118" t="s">
        <v>70</v>
      </c>
      <c r="B19" s="118" t="s">
        <v>68</v>
      </c>
      <c r="C19" s="118" t="s">
        <v>73</v>
      </c>
      <c r="D19" s="119" t="s">
        <v>74</v>
      </c>
      <c r="E19" s="120">
        <f t="shared" si="1"/>
        <v>14.0376</v>
      </c>
      <c r="F19" s="121">
        <v>9.7326</v>
      </c>
      <c r="G19" s="122">
        <v>4.305</v>
      </c>
      <c r="H19" s="123">
        <v>11.9023</v>
      </c>
      <c r="I19" s="136">
        <v>7.5973</v>
      </c>
      <c r="J19" s="136">
        <v>4.305</v>
      </c>
      <c r="K19" s="138">
        <v>-15.21</v>
      </c>
      <c r="L19" s="138">
        <v>-21.94</v>
      </c>
      <c r="M19" s="138"/>
    </row>
    <row r="20" ht="30.75" customHeight="1" spans="1:13">
      <c r="A20" s="118" t="s">
        <v>70</v>
      </c>
      <c r="B20" s="118" t="s">
        <v>66</v>
      </c>
      <c r="C20" s="118"/>
      <c r="D20" s="119" t="s">
        <v>75</v>
      </c>
      <c r="E20" s="123"/>
      <c r="F20" s="120"/>
      <c r="G20" s="120"/>
      <c r="H20" s="123">
        <v>21.9738</v>
      </c>
      <c r="I20" s="136">
        <v>21.9738</v>
      </c>
      <c r="J20" s="136">
        <v>0</v>
      </c>
      <c r="K20" s="138"/>
      <c r="L20" s="138"/>
      <c r="M20" s="138"/>
    </row>
    <row r="21" ht="30.75" customHeight="1" spans="1:13">
      <c r="A21" s="118" t="s">
        <v>70</v>
      </c>
      <c r="B21" s="118" t="s">
        <v>66</v>
      </c>
      <c r="C21" s="118" t="s">
        <v>57</v>
      </c>
      <c r="D21" s="119" t="s">
        <v>76</v>
      </c>
      <c r="E21" s="123"/>
      <c r="F21" s="120"/>
      <c r="G21" s="120"/>
      <c r="H21" s="123">
        <v>7.8916</v>
      </c>
      <c r="I21" s="136">
        <v>7.8916</v>
      </c>
      <c r="J21" s="136">
        <v>0</v>
      </c>
      <c r="K21" s="138"/>
      <c r="L21" s="138"/>
      <c r="M21" s="138"/>
    </row>
    <row r="22" ht="30.75" customHeight="1" spans="1:13">
      <c r="A22" s="118" t="s">
        <v>70</v>
      </c>
      <c r="B22" s="118" t="s">
        <v>66</v>
      </c>
      <c r="C22" s="118" t="s">
        <v>77</v>
      </c>
      <c r="D22" s="119" t="s">
        <v>78</v>
      </c>
      <c r="E22" s="123"/>
      <c r="F22" s="120"/>
      <c r="G22" s="120"/>
      <c r="H22" s="123">
        <v>10.1364</v>
      </c>
      <c r="I22" s="136">
        <v>10.1364</v>
      </c>
      <c r="J22" s="136">
        <v>0</v>
      </c>
      <c r="K22" s="138"/>
      <c r="L22" s="138"/>
      <c r="M22" s="138"/>
    </row>
    <row r="23" ht="30.75" customHeight="1" spans="1:13">
      <c r="A23" s="118" t="s">
        <v>70</v>
      </c>
      <c r="B23" s="118" t="s">
        <v>66</v>
      </c>
      <c r="C23" s="118" t="s">
        <v>55</v>
      </c>
      <c r="D23" s="119" t="s">
        <v>79</v>
      </c>
      <c r="E23" s="123"/>
      <c r="F23" s="120"/>
      <c r="G23" s="120"/>
      <c r="H23" s="123">
        <v>3.9458</v>
      </c>
      <c r="I23" s="136">
        <v>3.9458</v>
      </c>
      <c r="J23" s="136">
        <v>0</v>
      </c>
      <c r="K23" s="138"/>
      <c r="L23" s="138"/>
      <c r="M23" s="138"/>
    </row>
    <row r="24" ht="30.75" customHeight="1" spans="1:13">
      <c r="A24" s="118" t="s">
        <v>80</v>
      </c>
      <c r="B24" s="118"/>
      <c r="C24" s="118"/>
      <c r="D24" s="119" t="s">
        <v>81</v>
      </c>
      <c r="E24" s="120">
        <f t="shared" ref="E24:E32" si="2">F24+G24</f>
        <v>1960.464</v>
      </c>
      <c r="F24" s="122">
        <v>26.244</v>
      </c>
      <c r="G24" s="122">
        <v>1934.22</v>
      </c>
      <c r="H24" s="123">
        <v>169.405</v>
      </c>
      <c r="I24" s="136">
        <v>23.16</v>
      </c>
      <c r="J24" s="136">
        <v>146.245</v>
      </c>
      <c r="K24" s="138">
        <v>-91.36</v>
      </c>
      <c r="L24" s="138">
        <v>-11.75</v>
      </c>
      <c r="M24" s="138">
        <v>-92.44</v>
      </c>
    </row>
    <row r="25" ht="30.75" customHeight="1" spans="1:13">
      <c r="A25" s="118" t="s">
        <v>80</v>
      </c>
      <c r="B25" s="118" t="s">
        <v>55</v>
      </c>
      <c r="C25" s="118"/>
      <c r="D25" s="119" t="s">
        <v>82</v>
      </c>
      <c r="E25" s="120">
        <f t="shared" si="2"/>
        <v>1960.464</v>
      </c>
      <c r="F25" s="122">
        <v>26.244</v>
      </c>
      <c r="G25" s="122">
        <v>1934.22</v>
      </c>
      <c r="H25" s="123">
        <v>169.405</v>
      </c>
      <c r="I25" s="136">
        <v>23.16</v>
      </c>
      <c r="J25" s="136">
        <v>146.245</v>
      </c>
      <c r="K25" s="138">
        <v>-91.36</v>
      </c>
      <c r="L25" s="138">
        <v>-11.75</v>
      </c>
      <c r="M25" s="138">
        <v>-92.44</v>
      </c>
    </row>
    <row r="26" ht="30.75" customHeight="1" spans="1:13">
      <c r="A26" s="118" t="s">
        <v>80</v>
      </c>
      <c r="B26" s="118" t="s">
        <v>55</v>
      </c>
      <c r="C26" s="118" t="s">
        <v>73</v>
      </c>
      <c r="D26" s="119" t="s">
        <v>83</v>
      </c>
      <c r="E26" s="120">
        <f t="shared" si="2"/>
        <v>1960.464</v>
      </c>
      <c r="F26" s="122">
        <v>26.244</v>
      </c>
      <c r="G26" s="122">
        <v>1934.22</v>
      </c>
      <c r="H26" s="123">
        <v>169.405</v>
      </c>
      <c r="I26" s="136">
        <v>23.16</v>
      </c>
      <c r="J26" s="136">
        <v>146.245</v>
      </c>
      <c r="K26" s="138">
        <v>-91.36</v>
      </c>
      <c r="L26" s="138">
        <v>-11.75</v>
      </c>
      <c r="M26" s="138">
        <v>-92.44</v>
      </c>
    </row>
    <row r="27" ht="30.75" customHeight="1" spans="1:13">
      <c r="A27" s="118" t="s">
        <v>84</v>
      </c>
      <c r="B27" s="118"/>
      <c r="C27" s="118"/>
      <c r="D27" s="119" t="s">
        <v>85</v>
      </c>
      <c r="E27" s="120">
        <f t="shared" si="2"/>
        <v>169.5403</v>
      </c>
      <c r="F27" s="122">
        <v>66.616</v>
      </c>
      <c r="G27" s="122">
        <v>102.9243</v>
      </c>
      <c r="H27" s="127">
        <v>157.5903</v>
      </c>
      <c r="I27" s="136">
        <v>54.666</v>
      </c>
      <c r="J27" s="136">
        <v>102.9243</v>
      </c>
      <c r="K27" s="138">
        <v>-7.05</v>
      </c>
      <c r="L27" s="138">
        <v>-17.94</v>
      </c>
      <c r="M27" s="138"/>
    </row>
    <row r="28" ht="30.75" customHeight="1" spans="1:13">
      <c r="A28" s="118" t="s">
        <v>84</v>
      </c>
      <c r="B28" s="118" t="s">
        <v>68</v>
      </c>
      <c r="C28" s="118"/>
      <c r="D28" s="119" t="s">
        <v>86</v>
      </c>
      <c r="E28" s="120">
        <f t="shared" si="2"/>
        <v>169.5403</v>
      </c>
      <c r="F28" s="122">
        <v>66.616</v>
      </c>
      <c r="G28" s="122">
        <v>102.9243</v>
      </c>
      <c r="H28" s="124">
        <v>157.5903</v>
      </c>
      <c r="I28" s="124">
        <v>54.666</v>
      </c>
      <c r="J28" s="124">
        <v>102.9243</v>
      </c>
      <c r="K28" s="138">
        <v>-7.05</v>
      </c>
      <c r="L28" s="138">
        <v>-17.94</v>
      </c>
      <c r="M28" s="138"/>
    </row>
    <row r="29" ht="30.75" customHeight="1" spans="1:13">
      <c r="A29" s="118" t="s">
        <v>84</v>
      </c>
      <c r="B29" s="118" t="s">
        <v>68</v>
      </c>
      <c r="C29" s="118" t="s">
        <v>63</v>
      </c>
      <c r="D29" s="119" t="s">
        <v>87</v>
      </c>
      <c r="E29" s="120">
        <f t="shared" si="2"/>
        <v>169.5403</v>
      </c>
      <c r="F29" s="122">
        <v>66.616</v>
      </c>
      <c r="G29" s="122">
        <v>102.9243</v>
      </c>
      <c r="H29" s="120">
        <v>157.5903</v>
      </c>
      <c r="I29" s="124">
        <v>54.666</v>
      </c>
      <c r="J29" s="124">
        <v>102.9243</v>
      </c>
      <c r="K29" s="138">
        <v>-7.05</v>
      </c>
      <c r="L29" s="138">
        <v>-17.94</v>
      </c>
      <c r="M29" s="138"/>
    </row>
    <row r="30" ht="30.75" customHeight="1" spans="1:13">
      <c r="A30" s="118" t="s">
        <v>88</v>
      </c>
      <c r="B30" s="118"/>
      <c r="C30" s="118"/>
      <c r="D30" s="119" t="s">
        <v>89</v>
      </c>
      <c r="E30" s="120">
        <f t="shared" si="2"/>
        <v>22.5248</v>
      </c>
      <c r="F30" s="122">
        <v>22.5248</v>
      </c>
      <c r="G30" s="120"/>
      <c r="H30" s="120">
        <v>24.0374</v>
      </c>
      <c r="I30" s="124">
        <v>24.0374</v>
      </c>
      <c r="J30" s="124"/>
      <c r="K30" s="138">
        <v>6.72</v>
      </c>
      <c r="L30" s="138">
        <v>6.72</v>
      </c>
      <c r="M30" s="138"/>
    </row>
    <row r="31" ht="30.75" customHeight="1" spans="1:13">
      <c r="A31" s="118" t="s">
        <v>88</v>
      </c>
      <c r="B31" s="118" t="s">
        <v>77</v>
      </c>
      <c r="C31" s="118"/>
      <c r="D31" s="119" t="s">
        <v>90</v>
      </c>
      <c r="E31" s="120">
        <f t="shared" si="2"/>
        <v>22.5248</v>
      </c>
      <c r="F31" s="122">
        <v>22.5248</v>
      </c>
      <c r="G31" s="120"/>
      <c r="H31" s="120">
        <v>24.0374</v>
      </c>
      <c r="I31" s="124">
        <v>24.0374</v>
      </c>
      <c r="J31" s="124"/>
      <c r="K31" s="138">
        <v>6.72</v>
      </c>
      <c r="L31" s="138">
        <v>6.72</v>
      </c>
      <c r="M31" s="138"/>
    </row>
    <row r="32" ht="30.75" customHeight="1" spans="1:13">
      <c r="A32" s="118" t="s">
        <v>88</v>
      </c>
      <c r="B32" s="118" t="s">
        <v>77</v>
      </c>
      <c r="C32" s="118" t="s">
        <v>57</v>
      </c>
      <c r="D32" s="119" t="s">
        <v>91</v>
      </c>
      <c r="E32" s="120">
        <f t="shared" si="2"/>
        <v>22.5248</v>
      </c>
      <c r="F32" s="122">
        <v>22.5248</v>
      </c>
      <c r="G32" s="120"/>
      <c r="H32" s="120">
        <v>24.0374</v>
      </c>
      <c r="I32" s="124">
        <v>24.0374</v>
      </c>
      <c r="J32" s="124"/>
      <c r="K32" s="138">
        <v>6.72</v>
      </c>
      <c r="L32" s="138">
        <v>6.72</v>
      </c>
      <c r="M32" s="138"/>
    </row>
    <row r="33" ht="30.75" customHeight="1" spans="1:13">
      <c r="A33" s="128" t="s">
        <v>92</v>
      </c>
      <c r="B33" s="129"/>
      <c r="C33" s="129"/>
      <c r="D33" s="130"/>
      <c r="E33" s="122">
        <f>E27+E24+E21+E9+E15+E30</f>
        <v>2551.6275</v>
      </c>
      <c r="F33" s="122">
        <f>F27+F24+F21+F9+F30+F15</f>
        <v>439.2832</v>
      </c>
      <c r="G33" s="122">
        <f>G27+G24+G21+G9</f>
        <v>2112.3443</v>
      </c>
      <c r="H33" s="120">
        <v>1107.884</v>
      </c>
      <c r="I33" s="120">
        <v>803.4097</v>
      </c>
      <c r="J33" s="120">
        <v>304.4743</v>
      </c>
      <c r="K33" s="138">
        <v>-56.58</v>
      </c>
      <c r="L33" s="138">
        <v>82.89</v>
      </c>
      <c r="M33" s="138">
        <v>-85.59</v>
      </c>
    </row>
  </sheetData>
  <mergeCells count="8">
    <mergeCell ref="A3:M3"/>
    <mergeCell ref="L4:M4"/>
    <mergeCell ref="A5:D5"/>
    <mergeCell ref="E5:G5"/>
    <mergeCell ref="H5:J5"/>
    <mergeCell ref="K5:M5"/>
    <mergeCell ref="A6:C6"/>
    <mergeCell ref="A33:D33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workbookViewId="0">
      <selection activeCell="A2" sqref="A2:C2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  <col min="4" max="4" width="9.375"/>
  </cols>
  <sheetData>
    <row r="1" ht="19.5" customHeight="1" spans="1:3">
      <c r="A1" s="94" t="s">
        <v>108</v>
      </c>
      <c r="B1" s="95"/>
      <c r="C1" s="95"/>
    </row>
    <row r="2" ht="44.25" customHeight="1" spans="1:5">
      <c r="A2" s="96" t="s">
        <v>109</v>
      </c>
      <c r="B2" s="96"/>
      <c r="C2" s="96"/>
      <c r="D2" s="97"/>
      <c r="E2" s="97"/>
    </row>
    <row r="3" ht="20.25" customHeight="1" spans="3:3">
      <c r="C3" s="98" t="s">
        <v>2</v>
      </c>
    </row>
    <row r="4" ht="22.5" customHeight="1" spans="1:3">
      <c r="A4" s="69" t="s">
        <v>110</v>
      </c>
      <c r="B4" s="69" t="s">
        <v>6</v>
      </c>
      <c r="C4" s="69" t="s">
        <v>111</v>
      </c>
    </row>
    <row r="5" ht="22.5" customHeight="1" spans="1:4">
      <c r="A5" s="73" t="s">
        <v>112</v>
      </c>
      <c r="B5" s="99">
        <v>602.8633</v>
      </c>
      <c r="C5" s="73"/>
      <c r="D5" s="100"/>
    </row>
    <row r="6" ht="22.5" customHeight="1" spans="1:4">
      <c r="A6" s="73" t="s">
        <v>113</v>
      </c>
      <c r="B6" s="99">
        <v>176.8116</v>
      </c>
      <c r="C6" s="73"/>
      <c r="D6" s="100"/>
    </row>
    <row r="7" ht="22.5" customHeight="1" spans="1:4">
      <c r="A7" s="73" t="s">
        <v>114</v>
      </c>
      <c r="B7" s="99">
        <v>91.3676</v>
      </c>
      <c r="C7" s="73"/>
      <c r="D7" s="100"/>
    </row>
    <row r="8" ht="22.5" customHeight="1" spans="1:4">
      <c r="A8" s="73" t="s">
        <v>115</v>
      </c>
      <c r="B8" s="99">
        <v>14.7343</v>
      </c>
      <c r="C8" s="73"/>
      <c r="D8" s="100"/>
    </row>
    <row r="9" ht="22.5" customHeight="1" spans="1:4">
      <c r="A9" s="73" t="s">
        <v>116</v>
      </c>
      <c r="B9" s="101">
        <v>59.286</v>
      </c>
      <c r="C9" s="73"/>
      <c r="D9" s="100"/>
    </row>
    <row r="10" ht="22.5" customHeight="1" spans="1:4">
      <c r="A10" s="73" t="s">
        <v>117</v>
      </c>
      <c r="B10" s="99">
        <v>60.0934</v>
      </c>
      <c r="C10" s="73"/>
      <c r="D10" s="100"/>
    </row>
    <row r="11" ht="22.5" customHeight="1" spans="1:4">
      <c r="A11" s="73" t="s">
        <v>118</v>
      </c>
      <c r="B11" s="101"/>
      <c r="C11" s="73"/>
      <c r="D11" s="100"/>
    </row>
    <row r="12" ht="22.5" customHeight="1" spans="1:4">
      <c r="A12" s="73" t="s">
        <v>119</v>
      </c>
      <c r="B12" s="99">
        <v>18.028</v>
      </c>
      <c r="C12" s="73"/>
      <c r="D12" s="100"/>
    </row>
    <row r="13" ht="22.5" customHeight="1" spans="1:4">
      <c r="A13" s="73" t="s">
        <v>120</v>
      </c>
      <c r="B13" s="99">
        <v>3.9458</v>
      </c>
      <c r="C13" s="73"/>
      <c r="D13" s="100"/>
    </row>
    <row r="14" ht="22.5" customHeight="1" spans="1:4">
      <c r="A14" s="73" t="s">
        <v>121</v>
      </c>
      <c r="B14" s="101">
        <v>1.7423</v>
      </c>
      <c r="C14" s="73"/>
      <c r="D14" s="100"/>
    </row>
    <row r="15" ht="22.5" customHeight="1" spans="1:4">
      <c r="A15" s="73" t="s">
        <v>91</v>
      </c>
      <c r="B15" s="99">
        <v>24.0374</v>
      </c>
      <c r="C15" s="73"/>
      <c r="D15" s="100"/>
    </row>
    <row r="16" ht="22.5" customHeight="1" spans="1:4">
      <c r="A16" s="73" t="s">
        <v>122</v>
      </c>
      <c r="B16" s="101">
        <v>152.8169</v>
      </c>
      <c r="C16" s="73"/>
      <c r="D16" s="100"/>
    </row>
    <row r="17" ht="22.5" customHeight="1" spans="1:4">
      <c r="A17" s="73" t="s">
        <v>123</v>
      </c>
      <c r="B17" s="102">
        <v>140.7084</v>
      </c>
      <c r="C17" s="73"/>
      <c r="D17" s="100"/>
    </row>
    <row r="18" ht="22.5" customHeight="1" spans="1:4">
      <c r="A18" s="73" t="s">
        <v>124</v>
      </c>
      <c r="B18" s="103">
        <v>47.55</v>
      </c>
      <c r="C18" s="73"/>
      <c r="D18" s="100"/>
    </row>
    <row r="19" ht="22.5" customHeight="1" spans="1:4">
      <c r="A19" s="73" t="s">
        <v>125</v>
      </c>
      <c r="B19" s="103">
        <v>1</v>
      </c>
      <c r="C19" s="73"/>
      <c r="D19" s="100"/>
    </row>
    <row r="20" ht="22.5" customHeight="1" spans="1:4">
      <c r="A20" s="73" t="s">
        <v>126</v>
      </c>
      <c r="B20" s="101"/>
      <c r="C20" s="73"/>
      <c r="D20" s="100"/>
    </row>
    <row r="21" ht="22.5" customHeight="1" spans="1:4">
      <c r="A21" s="73" t="s">
        <v>127</v>
      </c>
      <c r="B21" s="101"/>
      <c r="C21" s="73"/>
      <c r="D21" s="100"/>
    </row>
    <row r="22" ht="22.5" customHeight="1" spans="1:4">
      <c r="A22" s="73" t="s">
        <v>128</v>
      </c>
      <c r="B22" s="103">
        <v>4</v>
      </c>
      <c r="C22" s="73"/>
      <c r="D22" s="100"/>
    </row>
    <row r="23" ht="22.5" customHeight="1" spans="1:4">
      <c r="A23" s="73" t="s">
        <v>129</v>
      </c>
      <c r="B23" s="103">
        <v>10</v>
      </c>
      <c r="C23" s="73"/>
      <c r="D23" s="100"/>
    </row>
    <row r="24" ht="22.5" customHeight="1" spans="1:4">
      <c r="A24" s="73" t="s">
        <v>130</v>
      </c>
      <c r="B24" s="103">
        <v>1.2</v>
      </c>
      <c r="C24" s="73"/>
      <c r="D24" s="100"/>
    </row>
    <row r="25" ht="22.5" customHeight="1" spans="1:4">
      <c r="A25" s="73" t="s">
        <v>131</v>
      </c>
      <c r="B25" s="101"/>
      <c r="C25" s="73"/>
      <c r="D25" s="100"/>
    </row>
    <row r="26" ht="22.5" customHeight="1" spans="1:4">
      <c r="A26" s="73" t="s">
        <v>132</v>
      </c>
      <c r="B26" s="101"/>
      <c r="C26" s="73"/>
      <c r="D26" s="100"/>
    </row>
    <row r="27" ht="22.5" customHeight="1" spans="1:4">
      <c r="A27" s="73" t="s">
        <v>133</v>
      </c>
      <c r="B27" s="103">
        <v>0.3</v>
      </c>
      <c r="C27" s="73"/>
      <c r="D27" s="100"/>
    </row>
    <row r="28" ht="22.5" customHeight="1" spans="1:4">
      <c r="A28" s="73" t="s">
        <v>134</v>
      </c>
      <c r="B28" s="101"/>
      <c r="C28" s="73"/>
      <c r="D28" s="100"/>
    </row>
    <row r="29" ht="22.5" customHeight="1" spans="1:4">
      <c r="A29" s="73" t="s">
        <v>135</v>
      </c>
      <c r="B29" s="103">
        <v>8</v>
      </c>
      <c r="C29" s="73"/>
      <c r="D29" s="100"/>
    </row>
    <row r="30" ht="22.5" customHeight="1" spans="1:4">
      <c r="A30" s="73" t="s">
        <v>136</v>
      </c>
      <c r="B30" s="101"/>
      <c r="C30" s="73"/>
      <c r="D30" s="100"/>
    </row>
    <row r="31" ht="22.5" customHeight="1" spans="1:4">
      <c r="A31" s="73" t="s">
        <v>137</v>
      </c>
      <c r="B31" s="102">
        <v>3</v>
      </c>
      <c r="C31" s="73"/>
      <c r="D31" s="100"/>
    </row>
    <row r="32" ht="22.5" customHeight="1" spans="1:4">
      <c r="A32" s="73" t="s">
        <v>138</v>
      </c>
      <c r="B32" s="99">
        <v>2</v>
      </c>
      <c r="C32" s="73"/>
      <c r="D32" s="100"/>
    </row>
    <row r="33" ht="22.5" customHeight="1" spans="1:4">
      <c r="A33" s="73" t="s">
        <v>139</v>
      </c>
      <c r="B33" s="103">
        <v>8</v>
      </c>
      <c r="C33" s="73"/>
      <c r="D33" s="100"/>
    </row>
    <row r="34" ht="22.5" customHeight="1" spans="1:4">
      <c r="A34" s="73" t="s">
        <v>140</v>
      </c>
      <c r="B34" s="101"/>
      <c r="C34" s="73"/>
      <c r="D34" s="100"/>
    </row>
    <row r="35" ht="22.5" customHeight="1" spans="1:4">
      <c r="A35" s="73" t="s">
        <v>141</v>
      </c>
      <c r="B35" s="101"/>
      <c r="C35" s="73"/>
      <c r="D35" s="100"/>
    </row>
    <row r="36" ht="22.5" customHeight="1" spans="1:4">
      <c r="A36" s="73" t="s">
        <v>142</v>
      </c>
      <c r="B36" s="101"/>
      <c r="C36" s="73"/>
      <c r="D36" s="100"/>
    </row>
    <row r="37" ht="22.5" customHeight="1" spans="1:4">
      <c r="A37" s="73" t="s">
        <v>143</v>
      </c>
      <c r="B37" s="101"/>
      <c r="C37" s="73"/>
      <c r="D37" s="100"/>
    </row>
    <row r="38" ht="22.5" customHeight="1" spans="1:4">
      <c r="A38" s="73" t="s">
        <v>144</v>
      </c>
      <c r="B38" s="101"/>
      <c r="C38" s="73"/>
      <c r="D38" s="100"/>
    </row>
    <row r="39" ht="22.5" customHeight="1" spans="1:4">
      <c r="A39" s="73" t="s">
        <v>145</v>
      </c>
      <c r="B39" s="104"/>
      <c r="C39" s="73"/>
      <c r="D39" s="100"/>
    </row>
    <row r="40" ht="22.5" customHeight="1" spans="1:4">
      <c r="A40" s="73" t="s">
        <v>146</v>
      </c>
      <c r="B40" s="99">
        <v>6.1884</v>
      </c>
      <c r="C40" s="73"/>
      <c r="D40" s="100"/>
    </row>
    <row r="41" ht="22.5" customHeight="1" spans="1:4">
      <c r="A41" s="73" t="s">
        <v>147</v>
      </c>
      <c r="B41" s="102">
        <v>26</v>
      </c>
      <c r="C41" s="73"/>
      <c r="D41" s="100"/>
    </row>
    <row r="42" ht="22.5" customHeight="1" spans="1:4">
      <c r="A42" s="73" t="s">
        <v>148</v>
      </c>
      <c r="B42" s="99">
        <v>11.67</v>
      </c>
      <c r="C42" s="73"/>
      <c r="D42" s="100"/>
    </row>
    <row r="43" ht="22.5" customHeight="1" spans="1:4">
      <c r="A43" s="73" t="s">
        <v>149</v>
      </c>
      <c r="B43" s="101"/>
      <c r="C43" s="73"/>
      <c r="D43" s="100"/>
    </row>
    <row r="44" ht="22.5" customHeight="1" spans="1:4">
      <c r="A44" s="105" t="s">
        <v>150</v>
      </c>
      <c r="B44" s="106">
        <v>11.8</v>
      </c>
      <c r="C44" s="73"/>
      <c r="D44" s="100"/>
    </row>
    <row r="45" ht="22.5" customHeight="1" spans="1:4">
      <c r="A45" s="73" t="s">
        <v>151</v>
      </c>
      <c r="B45" s="106">
        <v>59.838</v>
      </c>
      <c r="C45" s="73"/>
      <c r="D45" s="100"/>
    </row>
    <row r="46" ht="22.5" customHeight="1" spans="1:4">
      <c r="A46" s="73" t="s">
        <v>152</v>
      </c>
      <c r="B46" s="101"/>
      <c r="C46" s="73"/>
      <c r="D46" s="100"/>
    </row>
    <row r="47" ht="22.5" customHeight="1" spans="1:4">
      <c r="A47" s="73" t="s">
        <v>153</v>
      </c>
      <c r="B47" s="101"/>
      <c r="C47" s="73"/>
      <c r="D47" s="100"/>
    </row>
    <row r="48" ht="22.5" customHeight="1" spans="1:4">
      <c r="A48" s="73" t="s">
        <v>154</v>
      </c>
      <c r="B48" s="101"/>
      <c r="C48" s="73"/>
      <c r="D48" s="100"/>
    </row>
    <row r="49" ht="22.5" customHeight="1" spans="1:4">
      <c r="A49" s="73" t="s">
        <v>155</v>
      </c>
      <c r="B49" s="101"/>
      <c r="C49" s="73"/>
      <c r="D49" s="100"/>
    </row>
    <row r="50" ht="22.5" customHeight="1" spans="1:4">
      <c r="A50" s="73" t="s">
        <v>156</v>
      </c>
      <c r="B50" s="106">
        <v>59.838</v>
      </c>
      <c r="C50" s="73"/>
      <c r="D50" s="100"/>
    </row>
    <row r="51" ht="22.5" customHeight="1" spans="1:4">
      <c r="A51" s="73" t="s">
        <v>157</v>
      </c>
      <c r="B51" s="101"/>
      <c r="C51" s="73"/>
      <c r="D51" s="100"/>
    </row>
    <row r="52" ht="22.5" customHeight="1" spans="1:4">
      <c r="A52" s="73" t="s">
        <v>158</v>
      </c>
      <c r="B52" s="101"/>
      <c r="C52" s="73"/>
      <c r="D52" s="100"/>
    </row>
    <row r="53" ht="22.5" customHeight="1" spans="1:4">
      <c r="A53" s="73" t="s">
        <v>159</v>
      </c>
      <c r="B53" s="101"/>
      <c r="C53" s="73"/>
      <c r="D53" s="100"/>
    </row>
    <row r="54" ht="22.5" customHeight="1" spans="1:4">
      <c r="A54" s="73" t="s">
        <v>160</v>
      </c>
      <c r="B54" s="101"/>
      <c r="C54" s="73"/>
      <c r="D54" s="100"/>
    </row>
    <row r="55" ht="22.5" customHeight="1" spans="1:4">
      <c r="A55" s="73" t="s">
        <v>161</v>
      </c>
      <c r="B55" s="101"/>
      <c r="C55" s="73"/>
      <c r="D55" s="100"/>
    </row>
    <row r="56" ht="22.5" customHeight="1" spans="1:4">
      <c r="A56" s="73" t="s">
        <v>162</v>
      </c>
      <c r="B56" s="101"/>
      <c r="C56" s="73"/>
      <c r="D56" s="100"/>
    </row>
    <row r="57" ht="22.5" customHeight="1" spans="1:3">
      <c r="A57" s="69" t="s">
        <v>92</v>
      </c>
      <c r="B57" s="107">
        <f>B5+B17+B45</f>
        <v>803.4097</v>
      </c>
      <c r="C57" s="73"/>
    </row>
  </sheetData>
  <mergeCells count="1">
    <mergeCell ref="A2:C2"/>
  </mergeCells>
  <printOptions horizontalCentered="1"/>
  <pageMargins left="0.590551181102362" right="0.590551181102362" top="0.78740157480315" bottom="0.590551181102362" header="0.511811023622047" footer="0.511811023622047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zoomScale="85" zoomScaleNormal="85" workbookViewId="0">
      <selection activeCell="B11" sqref="B11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8" t="s">
        <v>163</v>
      </c>
    </row>
    <row r="2" ht="19.5" customHeight="1" spans="1:2">
      <c r="A2" s="80"/>
      <c r="B2" s="81"/>
    </row>
    <row r="3" ht="30" customHeight="1" spans="1:2">
      <c r="A3" s="82" t="s">
        <v>164</v>
      </c>
      <c r="B3" s="82"/>
    </row>
    <row r="4" ht="16.5" customHeight="1" spans="1:2">
      <c r="A4" s="83"/>
      <c r="B4" s="84" t="s">
        <v>2</v>
      </c>
    </row>
    <row r="5" ht="38.25" customHeight="1" spans="1:2">
      <c r="A5" s="85" t="s">
        <v>5</v>
      </c>
      <c r="B5" s="85" t="s">
        <v>104</v>
      </c>
    </row>
    <row r="6" ht="38.25" customHeight="1" spans="1:2">
      <c r="A6" s="86" t="s">
        <v>165</v>
      </c>
      <c r="B6" s="87">
        <v>34</v>
      </c>
    </row>
    <row r="7" ht="38.25" customHeight="1" spans="1:2">
      <c r="A7" s="73" t="s">
        <v>166</v>
      </c>
      <c r="B7" s="87"/>
    </row>
    <row r="8" ht="38.25" customHeight="1" spans="1:2">
      <c r="A8" s="73" t="s">
        <v>167</v>
      </c>
      <c r="B8" s="87">
        <v>8</v>
      </c>
    </row>
    <row r="9" ht="38.25" customHeight="1" spans="1:2">
      <c r="A9" s="88" t="s">
        <v>168</v>
      </c>
      <c r="B9" s="89">
        <v>26</v>
      </c>
    </row>
    <row r="10" ht="38.25" customHeight="1" spans="1:2">
      <c r="A10" s="90" t="s">
        <v>169</v>
      </c>
      <c r="B10" s="89">
        <v>26</v>
      </c>
    </row>
    <row r="11" ht="38.25" customHeight="1" spans="1:2">
      <c r="A11" s="91" t="s">
        <v>170</v>
      </c>
      <c r="B11" s="92"/>
    </row>
    <row r="12" ht="91.5" customHeight="1" spans="1:2">
      <c r="A12" s="93" t="s">
        <v>171</v>
      </c>
      <c r="B12" s="93"/>
    </row>
  </sheetData>
  <mergeCells count="2">
    <mergeCell ref="A3:B3"/>
    <mergeCell ref="A12:B12"/>
  </mergeCells>
  <printOptions horizontalCentered="1"/>
  <pageMargins left="0.590551181102362" right="0.590551181102362" top="0.78740157480315" bottom="0.590551181102362" header="0.511811023622047" footer="0.511811023622047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zoomScale="85" zoomScaleNormal="85" workbookViewId="0">
      <selection activeCell="E7" sqref="E7"/>
    </sheetView>
  </sheetViews>
  <sheetFormatPr defaultColWidth="6.875" defaultRowHeight="11.25"/>
  <cols>
    <col min="1" max="1" width="18.125" style="64" customWidth="1"/>
    <col min="2" max="2" width="15.375" style="64" customWidth="1"/>
    <col min="3" max="11" width="9.875" style="64" customWidth="1"/>
    <col min="12" max="16384" width="6.875" style="64"/>
  </cols>
  <sheetData>
    <row r="1" ht="16.5" customHeight="1" spans="1:11">
      <c r="A1" s="65" t="s">
        <v>172</v>
      </c>
      <c r="B1" s="66"/>
      <c r="C1" s="66"/>
      <c r="D1" s="66"/>
      <c r="E1" s="66"/>
      <c r="F1" s="66"/>
      <c r="G1" s="66"/>
      <c r="H1" s="66"/>
      <c r="I1" s="66"/>
      <c r="J1" s="76"/>
      <c r="K1" s="76"/>
    </row>
    <row r="2" ht="16.5" customHeight="1" spans="1:11">
      <c r="A2" s="66"/>
      <c r="B2" s="66"/>
      <c r="C2" s="66"/>
      <c r="D2" s="66"/>
      <c r="E2" s="66"/>
      <c r="F2" s="66"/>
      <c r="G2" s="66"/>
      <c r="H2" s="66"/>
      <c r="I2" s="66"/>
      <c r="J2" s="76"/>
      <c r="K2" s="76"/>
    </row>
    <row r="3" ht="29.25" customHeight="1" spans="1:11">
      <c r="A3" s="67" t="s">
        <v>173</v>
      </c>
      <c r="B3" s="67"/>
      <c r="C3" s="67"/>
      <c r="D3" s="67"/>
      <c r="E3" s="67"/>
      <c r="F3" s="67"/>
      <c r="G3" s="67"/>
      <c r="H3" s="67"/>
      <c r="I3" s="67"/>
      <c r="J3" s="67"/>
      <c r="K3" s="67"/>
    </row>
    <row r="4" ht="26.25" customHeight="1" spans="1:11">
      <c r="A4" s="68"/>
      <c r="B4" s="68"/>
      <c r="C4" s="68"/>
      <c r="D4" s="68"/>
      <c r="E4" s="68"/>
      <c r="F4" s="68"/>
      <c r="G4" s="68"/>
      <c r="H4" s="68"/>
      <c r="I4" s="68"/>
      <c r="J4" s="77" t="s">
        <v>2</v>
      </c>
      <c r="K4" s="77"/>
    </row>
    <row r="5" ht="26.25" customHeight="1" spans="1:11">
      <c r="A5" s="69" t="s">
        <v>46</v>
      </c>
      <c r="B5" s="69"/>
      <c r="C5" s="69" t="s">
        <v>103</v>
      </c>
      <c r="D5" s="69"/>
      <c r="E5" s="69"/>
      <c r="F5" s="69" t="s">
        <v>104</v>
      </c>
      <c r="G5" s="69"/>
      <c r="H5" s="69"/>
      <c r="I5" s="69" t="s">
        <v>174</v>
      </c>
      <c r="J5" s="69"/>
      <c r="K5" s="69"/>
    </row>
    <row r="6" s="63" customFormat="1" ht="27.75" customHeight="1" spans="1:11">
      <c r="A6" s="69" t="s">
        <v>51</v>
      </c>
      <c r="B6" s="69" t="s">
        <v>52</v>
      </c>
      <c r="C6" s="69" t="s">
        <v>92</v>
      </c>
      <c r="D6" s="69" t="s">
        <v>95</v>
      </c>
      <c r="E6" s="69" t="s">
        <v>96</v>
      </c>
      <c r="F6" s="69" t="s">
        <v>92</v>
      </c>
      <c r="G6" s="69" t="s">
        <v>95</v>
      </c>
      <c r="H6" s="69" t="s">
        <v>96</v>
      </c>
      <c r="I6" s="69" t="s">
        <v>92</v>
      </c>
      <c r="J6" s="69" t="s">
        <v>95</v>
      </c>
      <c r="K6" s="69" t="s">
        <v>96</v>
      </c>
    </row>
    <row r="7" s="63" customFormat="1" ht="30" customHeight="1" spans="1:11">
      <c r="A7" s="70"/>
      <c r="B7" s="71"/>
      <c r="C7" s="71"/>
      <c r="D7" s="71"/>
      <c r="E7" s="71"/>
      <c r="F7" s="71"/>
      <c r="G7" s="71"/>
      <c r="H7" s="71"/>
      <c r="I7" s="71"/>
      <c r="J7" s="78"/>
      <c r="K7" s="78"/>
    </row>
    <row r="8" s="63" customFormat="1" ht="30" customHeight="1" spans="1:11">
      <c r="A8" s="70"/>
      <c r="B8" s="71"/>
      <c r="C8" s="71"/>
      <c r="D8" s="71"/>
      <c r="E8" s="71"/>
      <c r="F8" s="71"/>
      <c r="G8" s="71"/>
      <c r="H8" s="71"/>
      <c r="I8" s="71"/>
      <c r="J8" s="78"/>
      <c r="K8" s="78"/>
    </row>
    <row r="9" s="63" customFormat="1" ht="30" customHeight="1" spans="1:11">
      <c r="A9" s="70"/>
      <c r="B9" s="71"/>
      <c r="C9" s="71"/>
      <c r="D9" s="71"/>
      <c r="E9" s="71"/>
      <c r="F9" s="71"/>
      <c r="G9" s="71"/>
      <c r="H9" s="71"/>
      <c r="I9" s="71"/>
      <c r="J9" s="78"/>
      <c r="K9" s="78"/>
    </row>
    <row r="10" s="63" customFormat="1" ht="30" customHeight="1" spans="1:11">
      <c r="A10" s="70"/>
      <c r="B10" s="71"/>
      <c r="C10" s="71"/>
      <c r="D10" s="71"/>
      <c r="E10" s="71"/>
      <c r="F10" s="71"/>
      <c r="G10" s="71"/>
      <c r="H10" s="71"/>
      <c r="I10" s="71"/>
      <c r="J10" s="78"/>
      <c r="K10" s="78"/>
    </row>
    <row r="11" customFormat="1" ht="30" customHeight="1" spans="1:11">
      <c r="A11" s="70"/>
      <c r="B11" s="72"/>
      <c r="C11" s="72"/>
      <c r="D11" s="72"/>
      <c r="E11" s="72"/>
      <c r="F11" s="72"/>
      <c r="G11" s="72"/>
      <c r="H11" s="72"/>
      <c r="I11" s="72"/>
      <c r="J11" s="79"/>
      <c r="K11" s="79"/>
    </row>
    <row r="12" customFormat="1" ht="30" customHeight="1" spans="1:11">
      <c r="A12" s="70"/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customFormat="1" ht="30" customHeight="1" spans="1:11">
      <c r="A13" s="70"/>
      <c r="B13" s="71"/>
      <c r="C13" s="71"/>
      <c r="D13" s="71"/>
      <c r="E13" s="71"/>
      <c r="F13" s="71"/>
      <c r="G13" s="71"/>
      <c r="H13" s="71"/>
      <c r="I13" s="71"/>
      <c r="J13" s="73"/>
      <c r="K13" s="73"/>
    </row>
    <row r="14" ht="30" customHeight="1" spans="1:11">
      <c r="A14" s="70"/>
      <c r="B14" s="73"/>
      <c r="C14" s="73"/>
      <c r="D14" s="73"/>
      <c r="E14" s="73"/>
      <c r="F14" s="73"/>
      <c r="G14" s="73"/>
      <c r="H14" s="73"/>
      <c r="I14" s="71"/>
      <c r="J14" s="73"/>
      <c r="K14" s="73"/>
    </row>
    <row r="15" ht="30" customHeight="1" spans="1:11">
      <c r="A15" s="70"/>
      <c r="B15" s="71"/>
      <c r="C15" s="71"/>
      <c r="D15" s="71"/>
      <c r="E15" s="71"/>
      <c r="F15" s="71"/>
      <c r="G15" s="71"/>
      <c r="H15" s="71"/>
      <c r="I15" s="71"/>
      <c r="J15" s="73"/>
      <c r="K15" s="73"/>
    </row>
    <row r="16" ht="30" customHeight="1" spans="1:11">
      <c r="A16" s="70"/>
      <c r="B16" s="71"/>
      <c r="C16" s="71"/>
      <c r="D16" s="71"/>
      <c r="E16" s="71"/>
      <c r="F16" s="71"/>
      <c r="G16" s="71"/>
      <c r="H16" s="71"/>
      <c r="I16" s="71"/>
      <c r="J16" s="73"/>
      <c r="K16" s="73"/>
    </row>
    <row r="17" ht="30" customHeight="1" spans="1:11">
      <c r="A17" s="74" t="s">
        <v>92</v>
      </c>
      <c r="B17" s="75"/>
      <c r="C17" s="71"/>
      <c r="D17" s="71"/>
      <c r="E17" s="71"/>
      <c r="F17" s="71"/>
      <c r="G17" s="71"/>
      <c r="H17" s="71"/>
      <c r="I17" s="71"/>
      <c r="J17" s="73"/>
      <c r="K17" s="73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551181102362" right="0.590551181102362" top="0.78740157480315" bottom="0.590551181102362" header="0.511811023622047" footer="0.511811023622047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zoomScale="85" zoomScaleNormal="85" workbookViewId="0">
      <selection activeCell="C7" sqref="C7"/>
    </sheetView>
  </sheetViews>
  <sheetFormatPr defaultColWidth="9" defaultRowHeight="14.25"/>
  <cols>
    <col min="1" max="1" width="25.25" style="1" customWidth="1"/>
    <col min="2" max="9" width="11.75" style="1" customWidth="1"/>
    <col min="10" max="16384" width="9" style="1"/>
  </cols>
  <sheetData>
    <row r="1" ht="18.75" spans="1:7">
      <c r="A1" s="49" t="s">
        <v>175</v>
      </c>
      <c r="B1" s="50"/>
      <c r="C1" s="50"/>
      <c r="D1" s="50"/>
      <c r="E1" s="50"/>
      <c r="F1" s="50"/>
      <c r="G1" s="50"/>
    </row>
    <row r="2" ht="22.5" spans="1:9">
      <c r="A2" s="51" t="s">
        <v>176</v>
      </c>
      <c r="B2" s="51"/>
      <c r="C2" s="51"/>
      <c r="D2" s="51"/>
      <c r="E2" s="51"/>
      <c r="F2" s="51"/>
      <c r="G2" s="51"/>
      <c r="H2" s="51"/>
      <c r="I2" s="51"/>
    </row>
    <row r="3" ht="20.25" customHeight="1" spans="1:9">
      <c r="A3" s="52"/>
      <c r="B3" s="53"/>
      <c r="C3" s="53"/>
      <c r="D3" s="53"/>
      <c r="E3" s="53"/>
      <c r="F3" s="53"/>
      <c r="G3" s="53"/>
      <c r="H3" s="54" t="s">
        <v>2</v>
      </c>
      <c r="I3" s="54"/>
    </row>
    <row r="4" ht="21" customHeight="1" spans="1:9">
      <c r="A4" s="55" t="s">
        <v>177</v>
      </c>
      <c r="B4" s="11" t="s">
        <v>178</v>
      </c>
      <c r="C4" s="56" t="s">
        <v>179</v>
      </c>
      <c r="D4" s="57" t="s">
        <v>180</v>
      </c>
      <c r="E4" s="57"/>
      <c r="F4" s="58" t="s">
        <v>181</v>
      </c>
      <c r="G4" s="11" t="s">
        <v>182</v>
      </c>
      <c r="H4" s="58" t="s">
        <v>183</v>
      </c>
      <c r="I4" s="58" t="s">
        <v>184</v>
      </c>
    </row>
    <row r="5" ht="21" customHeight="1" spans="1:9">
      <c r="A5" s="55"/>
      <c r="B5" s="11"/>
      <c r="C5" s="56"/>
      <c r="D5" s="11" t="s">
        <v>185</v>
      </c>
      <c r="E5" s="11" t="s">
        <v>186</v>
      </c>
      <c r="F5" s="58"/>
      <c r="G5" s="11"/>
      <c r="H5" s="58"/>
      <c r="I5" s="58"/>
    </row>
    <row r="6" ht="27.75" customHeight="1" spans="1:9">
      <c r="A6" s="59" t="s">
        <v>92</v>
      </c>
      <c r="B6" s="35"/>
      <c r="C6" s="60"/>
      <c r="D6" s="60"/>
      <c r="E6" s="60"/>
      <c r="F6" s="61"/>
      <c r="G6" s="35"/>
      <c r="H6" s="35" t="s">
        <v>187</v>
      </c>
      <c r="I6" s="35" t="s">
        <v>187</v>
      </c>
    </row>
    <row r="7" ht="27.75" customHeight="1" spans="1:9">
      <c r="A7" s="62"/>
      <c r="B7" s="35"/>
      <c r="C7" s="60"/>
      <c r="D7" s="60"/>
      <c r="E7" s="60"/>
      <c r="F7" s="61"/>
      <c r="G7" s="35"/>
      <c r="H7" s="35"/>
      <c r="I7" s="35"/>
    </row>
    <row r="8" ht="27.75" customHeight="1" spans="1:9">
      <c r="A8" s="62"/>
      <c r="B8" s="35"/>
      <c r="C8" s="60"/>
      <c r="D8" s="60"/>
      <c r="E8" s="60"/>
      <c r="F8" s="61"/>
      <c r="G8" s="35"/>
      <c r="H8" s="35"/>
      <c r="I8" s="35"/>
    </row>
    <row r="9" ht="27.75" customHeight="1" spans="1:9">
      <c r="A9" s="62"/>
      <c r="B9" s="35"/>
      <c r="C9" s="60"/>
      <c r="D9" s="60"/>
      <c r="E9" s="60"/>
      <c r="F9" s="61"/>
      <c r="G9" s="35"/>
      <c r="H9" s="35"/>
      <c r="I9" s="35"/>
    </row>
    <row r="10" ht="27.75" customHeight="1" spans="1:9">
      <c r="A10" s="62"/>
      <c r="B10" s="35"/>
      <c r="C10" s="60"/>
      <c r="D10" s="60"/>
      <c r="E10" s="60"/>
      <c r="F10" s="61"/>
      <c r="G10" s="35"/>
      <c r="H10" s="35"/>
      <c r="I10" s="35"/>
    </row>
    <row r="11" ht="27.75" customHeight="1" spans="1:9">
      <c r="A11" s="62"/>
      <c r="B11" s="35"/>
      <c r="C11" s="60"/>
      <c r="D11" s="60"/>
      <c r="E11" s="60"/>
      <c r="F11" s="61"/>
      <c r="G11" s="35"/>
      <c r="H11" s="35"/>
      <c r="I11" s="35"/>
    </row>
    <row r="12" ht="27.75" customHeight="1" spans="1:9">
      <c r="A12" s="62"/>
      <c r="B12" s="35"/>
      <c r="C12" s="60"/>
      <c r="D12" s="60"/>
      <c r="E12" s="60"/>
      <c r="F12" s="61"/>
      <c r="G12" s="35"/>
      <c r="H12" s="35"/>
      <c r="I12" s="35"/>
    </row>
    <row r="13" ht="27.75" customHeight="1" spans="1:9">
      <c r="A13" s="62"/>
      <c r="B13" s="35"/>
      <c r="C13" s="60"/>
      <c r="D13" s="60"/>
      <c r="E13" s="60"/>
      <c r="F13" s="61"/>
      <c r="G13" s="35"/>
      <c r="H13" s="35"/>
      <c r="I13" s="35"/>
    </row>
    <row r="14" ht="27.75" customHeight="1" spans="1:9">
      <c r="A14" s="62"/>
      <c r="B14" s="35"/>
      <c r="C14" s="60"/>
      <c r="D14" s="60"/>
      <c r="E14" s="60"/>
      <c r="F14" s="61"/>
      <c r="G14" s="35"/>
      <c r="H14" s="35"/>
      <c r="I14" s="35"/>
    </row>
    <row r="15" ht="27.75" customHeight="1" spans="1:9">
      <c r="A15" s="62"/>
      <c r="B15" s="35"/>
      <c r="C15" s="60"/>
      <c r="D15" s="60"/>
      <c r="E15" s="60"/>
      <c r="F15" s="61"/>
      <c r="G15" s="35"/>
      <c r="H15" s="35"/>
      <c r="I15" s="35"/>
    </row>
    <row r="16" ht="27.75" customHeight="1" spans="1:9">
      <c r="A16" s="62"/>
      <c r="B16" s="35"/>
      <c r="C16" s="60"/>
      <c r="D16" s="60"/>
      <c r="E16" s="60"/>
      <c r="F16" s="61"/>
      <c r="G16" s="35"/>
      <c r="H16" s="35"/>
      <c r="I16" s="35"/>
    </row>
    <row r="17" ht="27.75" customHeight="1" spans="1:9">
      <c r="A17" s="62"/>
      <c r="B17" s="35"/>
      <c r="C17" s="60"/>
      <c r="D17" s="60"/>
      <c r="E17" s="60"/>
      <c r="F17" s="61"/>
      <c r="G17" s="35"/>
      <c r="H17" s="35"/>
      <c r="I17" s="35"/>
    </row>
    <row r="18" ht="27.75" customHeight="1" spans="1:9">
      <c r="A18" s="62"/>
      <c r="B18" s="35"/>
      <c r="C18" s="60"/>
      <c r="D18" s="60"/>
      <c r="E18" s="60"/>
      <c r="F18" s="61"/>
      <c r="G18" s="35"/>
      <c r="H18" s="35"/>
      <c r="I18" s="35"/>
    </row>
  </sheetData>
  <mergeCells count="9">
    <mergeCell ref="A2:I2"/>
    <mergeCell ref="H3:I3"/>
    <mergeCell ref="A4:A5"/>
    <mergeCell ref="B4:B5"/>
    <mergeCell ref="C4:C5"/>
    <mergeCell ref="F4:F5"/>
    <mergeCell ref="G4:G5"/>
    <mergeCell ref="H4:H5"/>
    <mergeCell ref="I4:I5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1、2019年部门收支总表</vt:lpstr>
      <vt:lpstr>2、2019年部门收入总表</vt:lpstr>
      <vt:lpstr>3、2019年部门支出总表</vt:lpstr>
      <vt:lpstr>4、2019年财政拨款收支总表</vt:lpstr>
      <vt:lpstr>5、2019年一般公共预算支出表</vt:lpstr>
      <vt:lpstr>6、2019年一般公共预算基本支出经济科目表</vt:lpstr>
      <vt:lpstr>7、2019年一般公共预算“三公”经费支出表</vt:lpstr>
      <vt:lpstr>8、2019年政府性基金预算支出表</vt:lpstr>
      <vt:lpstr>9、2019年一般公共预算重点项目绩效目标表</vt:lpstr>
      <vt:lpstr>10、2019年政府采购预算表</vt:lpstr>
      <vt:lpstr>11、2019年政府购买服务支出预算表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₯㎕。Smile°</cp:lastModifiedBy>
  <dcterms:created xsi:type="dcterms:W3CDTF">1996-12-17T01:32:00Z</dcterms:created>
  <cp:lastPrinted>2019-03-08T08:00:00Z</cp:lastPrinted>
  <dcterms:modified xsi:type="dcterms:W3CDTF">2019-03-26T03:39:34Z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