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firstSheet="7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<sst xmlns="http://schemas.openxmlformats.org/spreadsheetml/2006/main" count="455" uniqueCount="237">
  <si>
    <t>表1</t>
  </si>
  <si>
    <t>孝义市兑镇镇人民政府2019年部门收支总表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</si>
  <si>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</si>
  <si>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</si>
  <si>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</si>
  <si>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</si>
  <si>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</si>
  <si>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</si>
  <si>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</si>
  <si>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</si>
  <si>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</si>
  <si>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</si>
  <si>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</si>
  <si>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</si>
  <si>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</si>
  <si>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</si>
  <si>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</si>
  <si>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</si>
  <si>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</si>
  <si>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</si>
  <si>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</si>
  <si>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</si>
  <si>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</si>
  <si>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</si>
  <si>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</si>
  <si>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</si>
  <si>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</si>
  <si>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</si>
  <si>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</si>
  <si>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</si>
  <si>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</si>
  <si>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</si>
  <si>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</si>
  <si>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</si>
  <si>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</si>
  <si>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</si>
  <si>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</si>
  <si>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</si>
  <si>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孝义市兑镇镇人民政府2019年部门收入总表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</si>
  <si>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</si>
  <si>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</si>
  <si>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</si>
  <si>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</si>
  <si>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</si>
  <si>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</si>
  <si>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</si>
  <si>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</si>
  <si>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</si>
  <si>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</si>
  <si>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</si>
  <si>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</si>
  <si>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</si>
  <si>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</si>
  <si>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</si>
  <si>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</si>
  <si>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</si>
  <si>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</si>
  <si>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</si>
  <si>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</si>
  <si>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</si>
  <si>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</si>
  <si>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</si>
  <si>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</si>
  <si>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</si>
  <si>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</si>
  <si>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</si>
  <si>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</si>
  <si>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</si>
  <si>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</si>
  <si>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</si>
  <si>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</si>
  <si>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</si>
  <si>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</si>
  <si>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</si>
  <si>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</si>
  <si>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</si>
  <si>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</si>
  <si>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</si>
  <si>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</si>
  <si>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</si>
  <si>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</si>
  <si>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</si>
  <si>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</si>
  <si>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</si>
  <si>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</si>
  <si>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</si>
  <si>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</si>
  <si>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</si>
  <si>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</si>
  <si>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</si>
  <si>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</si>
  <si>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</si>
  <si>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</si>
  <si>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</si>
  <si>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</si>
  <si>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</si>
  <si>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</si>
  <si>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</si>
  <si>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</si>
  <si>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</si>
  <si>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</si>
  <si>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</si>
  <si>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</si>
  <si>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</si>
  <si>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孝义市兑镇镇人民政府2019年部门支出总表</t>
  </si>
  <si>
    <t>基本支出</t>
  </si>
  <si>
    <t>项目支出</t>
  </si>
  <si>
    <t>表4</t>
  </si>
  <si>
    <t>孝义市兑镇镇人民政府2019年财政拨款收支总表</t>
  </si>
  <si>
    <t>小计</t>
  </si>
  <si>
    <t>政府性基金预算</t>
  </si>
  <si>
    <t>表5</t>
  </si>
  <si>
    <t>孝义市兑镇镇人民政府2019年一般公共预算支出表</t>
  </si>
  <si>
    <t>2018年预算数</t>
  </si>
  <si>
    <t>2019年预算数</t>
  </si>
  <si>
    <t>2019年预算数比2018年预算数增减%</t>
  </si>
  <si>
    <t>20132</t>
  </si>
  <si>
    <t xml:space="preserve">  组织事务</t>
  </si>
  <si>
    <t>2013202</t>
  </si>
  <si>
    <t xml:space="preserve">    一般行政管理事务（组织事务）</t>
  </si>
  <si>
    <t>表6</t>
  </si>
  <si>
    <t>孝义市兑镇镇人民政府2019年一般公共预算基本支出经济科目表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</si>
  <si>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</si>
  <si>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</si>
  <si>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</si>
  <si>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</si>
  <si>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</si>
  <si>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</si>
  <si>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</si>
  <si>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</si>
  <si>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</si>
  <si>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</si>
  <si>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</si>
  <si>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</si>
  <si>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</si>
  <si>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</si>
  <si>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</si>
  <si>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</si>
  <si>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</si>
  <si>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</si>
  <si>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</si>
  <si>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</si>
  <si>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</si>
  <si>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</si>
  <si>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</si>
  <si>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</si>
  <si>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</si>
  <si>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</si>
  <si>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</si>
  <si>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</si>
  <si>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</si>
  <si>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</si>
  <si>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</si>
  <si>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</si>
  <si>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</si>
  <si>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</si>
  <si>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</si>
  <si>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</si>
  <si>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</si>
  <si>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</si>
  <si>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</si>
  <si>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</si>
  <si>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</si>
  <si>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</si>
  <si>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</si>
  <si>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</si>
  <si>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</si>
  <si>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</si>
  <si>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</si>
  <si>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</si>
  <si>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</si>
  <si>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</si>
  <si>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</si>
  <si>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</si>
  <si>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</si>
  <si>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</si>
  <si>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孝义市兑镇镇人民政府2019年一般公共预算“三公”经费支出情况统计表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</si>
  <si>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</si>
  <si>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</si>
  <si>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</si>
  <si>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</si>
  <si>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</si>
  <si>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</si>
  <si>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</si>
  <si>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</si>
  <si>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孝义市兑镇镇人民政府2019年政府性基金预算支出表</t>
  </si>
  <si>
    <t>2019年预算比2018年预算数增减</t>
  </si>
  <si>
    <t>表9</t>
  </si>
  <si>
    <t>孝义市兑镇镇人民政府2019年一般公共预算重点项目绩效目标表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</si>
  <si>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</si>
  <si>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</si>
  <si>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</si>
  <si>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</si>
  <si>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</si>
  <si>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</si>
  <si>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</si>
  <si>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</si>
  <si>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</si>
  <si>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</si>
  <si>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</si>
  <si>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</si>
  <si>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孝义市兑镇镇人民政府2019年政府采购预算表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</si>
  <si>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</si>
  <si>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</si>
  <si>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</si>
  <si>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</si>
  <si>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</si>
  <si>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</si>
  <si>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</si>
  <si>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</si>
  <si>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</si>
  <si>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</si>
  <si>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</si>
  <si>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</si>
  <si>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</si>
  <si>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</si>
  <si>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</si>
  <si>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打印机</t>
  </si>
  <si>
    <t>惠普</t>
  </si>
  <si>
    <t>台</t>
  </si>
  <si>
    <t>复印机</t>
  </si>
  <si>
    <t>理光</t>
  </si>
  <si>
    <t>扫描仪</t>
  </si>
  <si>
    <t>爱普生</t>
  </si>
  <si>
    <t>计算机</t>
  </si>
  <si>
    <t>联想</t>
  </si>
  <si>
    <t>办公家具</t>
  </si>
  <si>
    <t>亿厨</t>
  </si>
  <si>
    <t>批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</si>
  <si>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</si>
  <si>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</si>
  <si>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孝义市兑镇镇人民政府2019年政府购买服务支出预算表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</si>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</sst>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42" formatCode="_ &quot;￥&quot;* #,##0_ ;_ &quot;￥&quot;* \-#,##0_ ;_ &quot;￥&quot;* &quot;-&quot;_ ;_ @_ "/>
    <numFmt numFmtId="178" formatCode="0_ "/>
    <numFmt numFmtId="179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2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1" borderId="15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17" borderId="19" applyNumberFormat="0" applyAlignment="0" applyProtection="0">
      <alignment vertical="center"/>
    </xf>
    <xf numFmtId="0" fontId="23" fillId="17" borderId="16" applyNumberFormat="0" applyAlignment="0" applyProtection="0">
      <alignment vertical="center"/>
    </xf>
    <xf numFmtId="0" fontId="29" fillId="29" borderId="2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Protection="0"/>
  </cellStyleXfs>
  <cellXfs count="14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3" fillId="0" borderId="0" xfId="0" applyNumberFormat="1" applyFont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4" fillId="0" borderId="5" xfId="0" applyNumberFormat="1" applyFont="1" applyFill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E19" sqref="E19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5"/>
      <c r="B4" s="115"/>
      <c r="C4" s="115"/>
      <c r="D4" s="115"/>
      <c r="E4" s="115"/>
      <c r="F4" s="115"/>
      <c r="G4" s="115"/>
      <c r="H4" s="84" t="s">
        <v>2</v>
      </c>
    </row>
    <row r="5" ht="24" customHeight="1" spans="1:8">
      <c r="A5" s="143" t="s">
        <v>3</v>
      </c>
      <c r="B5" s="69"/>
      <c r="C5" s="69"/>
      <c r="D5" s="69"/>
      <c r="E5" s="143" t="s">
        <v>4</v>
      </c>
      <c r="F5" s="69"/>
      <c r="G5" s="69"/>
      <c r="H5" s="69"/>
    </row>
    <row r="6" ht="24" customHeight="1" spans="1:8">
      <c r="A6" s="144" t="s">
        <v>5</v>
      </c>
      <c r="B6" s="121" t="s">
        <v>6</v>
      </c>
      <c r="C6" s="133"/>
      <c r="D6" s="122"/>
      <c r="E6" s="128" t="s">
        <v>7</v>
      </c>
      <c r="F6" s="121" t="s">
        <v>6</v>
      </c>
      <c r="G6" s="133"/>
      <c r="H6" s="122"/>
    </row>
    <row r="7" ht="48.75" customHeight="1" spans="1:8">
      <c r="A7" s="123"/>
      <c r="B7" s="129" t="s">
        <v>8</v>
      </c>
      <c r="C7" s="129" t="s">
        <v>9</v>
      </c>
      <c r="D7" s="129" t="s">
        <v>10</v>
      </c>
      <c r="E7" s="130"/>
      <c r="F7" s="129" t="s">
        <v>8</v>
      </c>
      <c r="G7" s="129" t="s">
        <v>9</v>
      </c>
      <c r="H7" s="129" t="s">
        <v>10</v>
      </c>
    </row>
    <row r="8" ht="24" customHeight="1" spans="1:8">
      <c r="A8" s="73" t="s">
        <v>11</v>
      </c>
      <c r="B8" s="134">
        <v>1206.17</v>
      </c>
      <c r="C8" s="135">
        <v>1096.67</v>
      </c>
      <c r="D8" s="136">
        <f>(C8-B8)/B8*100</f>
        <v>-9.07832229287745</v>
      </c>
      <c r="E8" s="71" t="s">
        <v>12</v>
      </c>
      <c r="F8" s="137">
        <v>744.2</v>
      </c>
      <c r="G8" s="138">
        <v>672.75</v>
      </c>
      <c r="H8" s="136">
        <f>(G8-F8)/F8*100</f>
        <v>-9.60091373286751</v>
      </c>
    </row>
    <row r="9" ht="24" customHeight="1" spans="1:8">
      <c r="A9" s="73" t="s">
        <v>13</v>
      </c>
      <c r="B9" s="73"/>
      <c r="C9" s="73"/>
      <c r="D9" s="78"/>
      <c r="E9" s="71" t="s">
        <v>14</v>
      </c>
      <c r="F9" s="71"/>
      <c r="G9" s="138"/>
      <c r="H9" s="136"/>
    </row>
    <row r="10" ht="24" customHeight="1" spans="1:8">
      <c r="A10" s="73" t="s">
        <v>15</v>
      </c>
      <c r="B10" s="73"/>
      <c r="C10" s="73"/>
      <c r="D10" s="73"/>
      <c r="E10" s="71" t="s">
        <v>16</v>
      </c>
      <c r="F10" s="71"/>
      <c r="G10" s="138"/>
      <c r="H10" s="136"/>
    </row>
    <row r="11" ht="24" customHeight="1" spans="1:8">
      <c r="A11" s="73" t="s">
        <v>17</v>
      </c>
      <c r="B11" s="73"/>
      <c r="C11" s="73"/>
      <c r="D11" s="73"/>
      <c r="E11" s="73" t="s">
        <v>18</v>
      </c>
      <c r="F11" s="73"/>
      <c r="G11" s="126"/>
      <c r="H11" s="136"/>
    </row>
    <row r="12" ht="24" customHeight="1" spans="1:8">
      <c r="A12" s="73"/>
      <c r="B12" s="73"/>
      <c r="C12" s="73"/>
      <c r="D12" s="73"/>
      <c r="E12" s="71" t="s">
        <v>19</v>
      </c>
      <c r="F12" s="71"/>
      <c r="G12" s="138"/>
      <c r="H12" s="136"/>
    </row>
    <row r="13" ht="24" customHeight="1" spans="1:8">
      <c r="A13" s="73"/>
      <c r="B13" s="73"/>
      <c r="C13" s="73"/>
      <c r="D13" s="73"/>
      <c r="E13" s="71" t="s">
        <v>20</v>
      </c>
      <c r="F13" s="71"/>
      <c r="G13" s="138"/>
      <c r="H13" s="136"/>
    </row>
    <row r="14" ht="24" customHeight="1" spans="1:8">
      <c r="A14" s="73"/>
      <c r="B14" s="73"/>
      <c r="C14" s="73"/>
      <c r="D14" s="73"/>
      <c r="E14" s="73" t="s">
        <v>21</v>
      </c>
      <c r="F14" s="73"/>
      <c r="G14" s="126"/>
      <c r="H14" s="136"/>
    </row>
    <row r="15" ht="24" customHeight="1" spans="1:8">
      <c r="A15" s="73"/>
      <c r="B15" s="73"/>
      <c r="C15" s="73"/>
      <c r="D15" s="73"/>
      <c r="E15" s="73" t="s">
        <v>22</v>
      </c>
      <c r="F15" s="137">
        <v>116.08</v>
      </c>
      <c r="G15" s="139">
        <v>111.9</v>
      </c>
      <c r="H15" s="136">
        <f>(G15-F15)/F15*100</f>
        <v>-3.60096485182632</v>
      </c>
    </row>
    <row r="16" ht="24" customHeight="1" spans="1:8">
      <c r="A16" s="73"/>
      <c r="B16" s="73"/>
      <c r="C16" s="73"/>
      <c r="D16" s="73"/>
      <c r="E16" s="71" t="s">
        <v>23</v>
      </c>
      <c r="F16" s="137">
        <v>38.41</v>
      </c>
      <c r="G16" s="140">
        <v>61.37</v>
      </c>
      <c r="H16" s="136">
        <f>(G16-F16)/F16*100</f>
        <v>59.7760999739651</v>
      </c>
    </row>
    <row r="17" ht="24" customHeight="1" spans="1:8">
      <c r="A17" s="73"/>
      <c r="B17" s="73"/>
      <c r="C17" s="73"/>
      <c r="D17" s="73"/>
      <c r="E17" s="71" t="s">
        <v>24</v>
      </c>
      <c r="F17" s="141"/>
      <c r="G17" s="140"/>
      <c r="H17" s="136"/>
    </row>
    <row r="18" ht="24" customHeight="1" spans="1:8">
      <c r="A18" s="73"/>
      <c r="B18" s="73"/>
      <c r="C18" s="73"/>
      <c r="D18" s="73"/>
      <c r="E18" s="73" t="s">
        <v>25</v>
      </c>
      <c r="F18" s="137">
        <v>136.81</v>
      </c>
      <c r="G18" s="139">
        <v>87.25</v>
      </c>
      <c r="H18" s="136">
        <f>(G18-F18)/F18*100</f>
        <v>-36.2254221182662</v>
      </c>
    </row>
    <row r="19" ht="24" customHeight="1" spans="1:8">
      <c r="A19" s="73"/>
      <c r="B19" s="73"/>
      <c r="C19" s="73"/>
      <c r="D19" s="73"/>
      <c r="E19" s="73" t="s">
        <v>26</v>
      </c>
      <c r="F19" s="137">
        <v>143.64</v>
      </c>
      <c r="G19" s="126">
        <v>136.3</v>
      </c>
      <c r="H19" s="136">
        <f>(G19-F19)/F19*100</f>
        <v>-5.10999721526036</v>
      </c>
    </row>
    <row r="20" ht="24" customHeight="1" spans="1:8">
      <c r="A20" s="73"/>
      <c r="B20" s="73"/>
      <c r="C20" s="73"/>
      <c r="D20" s="73"/>
      <c r="E20" s="73" t="s">
        <v>27</v>
      </c>
      <c r="F20" s="73"/>
      <c r="G20" s="126"/>
      <c r="H20" s="136"/>
    </row>
    <row r="21" ht="24" customHeight="1" spans="1:8">
      <c r="A21" s="73"/>
      <c r="B21" s="73"/>
      <c r="C21" s="73"/>
      <c r="D21" s="73"/>
      <c r="E21" s="73" t="s">
        <v>28</v>
      </c>
      <c r="F21" s="73"/>
      <c r="G21" s="126"/>
      <c r="H21" s="136"/>
    </row>
    <row r="22" ht="24" customHeight="1" spans="1:8">
      <c r="A22" s="73"/>
      <c r="B22" s="73"/>
      <c r="C22" s="73"/>
      <c r="D22" s="73"/>
      <c r="E22" s="73" t="s">
        <v>29</v>
      </c>
      <c r="F22" s="73"/>
      <c r="G22" s="126"/>
      <c r="H22" s="136"/>
    </row>
    <row r="23" ht="24" customHeight="1" spans="1:8">
      <c r="A23" s="73"/>
      <c r="B23" s="73"/>
      <c r="C23" s="73"/>
      <c r="D23" s="73"/>
      <c r="E23" s="73" t="s">
        <v>30</v>
      </c>
      <c r="F23" s="73"/>
      <c r="G23" s="126"/>
      <c r="H23" s="136"/>
    </row>
    <row r="24" ht="24" customHeight="1" spans="1:8">
      <c r="A24" s="73"/>
      <c r="B24" s="73"/>
      <c r="C24" s="73"/>
      <c r="D24" s="73"/>
      <c r="E24" s="73" t="s">
        <v>31</v>
      </c>
      <c r="F24" s="73"/>
      <c r="G24" s="126"/>
      <c r="H24" s="136"/>
    </row>
    <row r="25" ht="24" customHeight="1" spans="1:8">
      <c r="A25" s="73"/>
      <c r="B25" s="73"/>
      <c r="C25" s="73"/>
      <c r="D25" s="73"/>
      <c r="E25" s="73" t="s">
        <v>32</v>
      </c>
      <c r="F25" s="137">
        <v>27.03</v>
      </c>
      <c r="G25" s="126">
        <v>27.1</v>
      </c>
      <c r="H25" s="136">
        <f>(G25-F25)/F25*100</f>
        <v>0.258971513133556</v>
      </c>
    </row>
    <row r="26" ht="24" customHeight="1" spans="1:8">
      <c r="A26" s="73"/>
      <c r="B26" s="73"/>
      <c r="C26" s="73"/>
      <c r="D26" s="73"/>
      <c r="E26" s="73" t="s">
        <v>33</v>
      </c>
      <c r="F26" s="73"/>
      <c r="G26" s="126"/>
      <c r="H26" s="136"/>
    </row>
    <row r="27" ht="24" customHeight="1" spans="1:8">
      <c r="A27" s="73"/>
      <c r="B27" s="73"/>
      <c r="C27" s="73"/>
      <c r="D27" s="73"/>
      <c r="E27" s="73" t="s">
        <v>34</v>
      </c>
      <c r="F27" s="73"/>
      <c r="G27" s="126"/>
      <c r="H27" s="136"/>
    </row>
    <row r="28" ht="24" customHeight="1" spans="1:8">
      <c r="A28" s="73"/>
      <c r="B28" s="73"/>
      <c r="C28" s="73"/>
      <c r="D28" s="73"/>
      <c r="E28" s="98"/>
      <c r="F28" s="98"/>
      <c r="G28" s="142"/>
      <c r="H28" s="136"/>
    </row>
    <row r="29" ht="24" customHeight="1" spans="1:8">
      <c r="A29" s="69" t="s">
        <v>35</v>
      </c>
      <c r="B29" s="69">
        <f>SUM(B8:B28)</f>
        <v>1206.17</v>
      </c>
      <c r="C29" s="69">
        <f>SUM(C8:C28)</f>
        <v>1096.67</v>
      </c>
      <c r="D29" s="136">
        <f>(C29-B29)/B29*100</f>
        <v>-9.07832229287745</v>
      </c>
      <c r="E29" s="69" t="s">
        <v>36</v>
      </c>
      <c r="F29" s="69">
        <f>SUM(F8:F28)</f>
        <v>1206.17</v>
      </c>
      <c r="G29" s="111">
        <f>SUM(G8:G28)</f>
        <v>1096.67</v>
      </c>
      <c r="H29" s="136">
        <f>(G29-F29)/F29*100</f>
        <v>-9.07832229287746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topLeftCell="A10" workbookViewId="0">
      <selection activeCell="D6" sqref="D6:D34"/>
    </sheetView>
  </sheetViews>
  <sheetFormatPr defaultColWidth="6.875" defaultRowHeight="11.25" outlineLevelCol="6"/>
  <cols>
    <col min="1" max="1" width="20.625" style="66" customWidth="1"/>
    <col min="2" max="2" width="29.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50" t="s">
        <v>37</v>
      </c>
      <c r="B1" s="51"/>
      <c r="C1" s="51"/>
      <c r="D1" s="76"/>
      <c r="E1" s="76"/>
      <c r="F1" s="76"/>
      <c r="G1" s="76"/>
    </row>
    <row r="2" ht="29.25" customHeight="1" spans="1:7">
      <c r="A2" s="67" t="s">
        <v>38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20" t="s">
        <v>2</v>
      </c>
    </row>
    <row r="4" ht="26.25" customHeight="1" spans="1:7">
      <c r="A4" s="69" t="s">
        <v>39</v>
      </c>
      <c r="B4" s="69"/>
      <c r="C4" s="128" t="s">
        <v>35</v>
      </c>
      <c r="D4" s="129" t="s">
        <v>40</v>
      </c>
      <c r="E4" s="129" t="s">
        <v>41</v>
      </c>
      <c r="F4" s="129" t="s">
        <v>42</v>
      </c>
      <c r="G4" s="128" t="s">
        <v>43</v>
      </c>
    </row>
    <row r="5" s="65" customFormat="1" ht="47.25" customHeight="1" spans="1:7">
      <c r="A5" s="69" t="s">
        <v>44</v>
      </c>
      <c r="B5" s="69" t="s">
        <v>45</v>
      </c>
      <c r="C5" s="130"/>
      <c r="D5" s="129"/>
      <c r="E5" s="129"/>
      <c r="F5" s="129"/>
      <c r="G5" s="130"/>
    </row>
    <row r="6" s="65" customFormat="1" ht="25.5" customHeight="1" spans="1:7">
      <c r="A6" s="70" t="s">
        <v>46</v>
      </c>
      <c r="B6" s="101" t="s">
        <v>47</v>
      </c>
      <c r="C6" s="78">
        <v>672.75</v>
      </c>
      <c r="D6" s="78">
        <v>672.75</v>
      </c>
      <c r="E6" s="78"/>
      <c r="F6" s="78"/>
      <c r="G6" s="78"/>
    </row>
    <row r="7" s="65" customFormat="1" ht="25.5" customHeight="1" spans="1:7">
      <c r="A7" s="70" t="s">
        <v>48</v>
      </c>
      <c r="B7" s="101" t="s">
        <v>49</v>
      </c>
      <c r="C7" s="78">
        <v>672.75</v>
      </c>
      <c r="D7" s="78">
        <v>672.75</v>
      </c>
      <c r="E7" s="78"/>
      <c r="F7" s="78"/>
      <c r="G7" s="78"/>
    </row>
    <row r="8" s="65" customFormat="1" ht="25.5" customHeight="1" spans="1:7">
      <c r="A8" s="70" t="s">
        <v>50</v>
      </c>
      <c r="B8" s="101" t="s">
        <v>51</v>
      </c>
      <c r="C8" s="78">
        <v>394.06</v>
      </c>
      <c r="D8" s="78">
        <v>394.06</v>
      </c>
      <c r="E8" s="78"/>
      <c r="F8" s="78"/>
      <c r="G8" s="78"/>
    </row>
    <row r="9" s="65" customFormat="1" ht="25.5" customHeight="1" spans="1:7">
      <c r="A9" s="70" t="s">
        <v>52</v>
      </c>
      <c r="B9" s="105" t="s">
        <v>53</v>
      </c>
      <c r="C9" s="78">
        <v>278.69</v>
      </c>
      <c r="D9" s="78">
        <v>278.69</v>
      </c>
      <c r="E9" s="78"/>
      <c r="F9" s="78"/>
      <c r="G9" s="78"/>
    </row>
    <row r="10" s="65" customFormat="1" ht="25.5" customHeight="1" spans="1:7">
      <c r="A10" s="70" t="s">
        <v>54</v>
      </c>
      <c r="B10" s="105" t="s">
        <v>55</v>
      </c>
      <c r="C10" s="78">
        <v>111.9</v>
      </c>
      <c r="D10" s="78">
        <v>111.9</v>
      </c>
      <c r="E10" s="78"/>
      <c r="F10" s="78"/>
      <c r="G10" s="78"/>
    </row>
    <row r="11" customFormat="1" ht="25.5" customHeight="1" spans="1:7">
      <c r="A11" s="70" t="s">
        <v>56</v>
      </c>
      <c r="B11" s="105" t="s">
        <v>57</v>
      </c>
      <c r="C11" s="79">
        <v>73.65</v>
      </c>
      <c r="D11" s="79">
        <v>73.65</v>
      </c>
      <c r="E11" s="79"/>
      <c r="F11" s="79"/>
      <c r="G11" s="79"/>
    </row>
    <row r="12" customFormat="1" ht="25.5" customHeight="1" spans="1:7">
      <c r="A12" s="70" t="s">
        <v>58</v>
      </c>
      <c r="B12" s="105" t="s">
        <v>59</v>
      </c>
      <c r="C12" s="73">
        <v>67.74</v>
      </c>
      <c r="D12" s="73">
        <v>67.74</v>
      </c>
      <c r="E12" s="73"/>
      <c r="F12" s="73"/>
      <c r="G12" s="73"/>
    </row>
    <row r="13" customFormat="1" ht="25.5" customHeight="1" spans="1:7">
      <c r="A13" s="70" t="s">
        <v>60</v>
      </c>
      <c r="B13" s="105" t="s">
        <v>61</v>
      </c>
      <c r="C13" s="73">
        <v>5.91</v>
      </c>
      <c r="D13" s="73">
        <v>5.91</v>
      </c>
      <c r="E13" s="73"/>
      <c r="F13" s="73"/>
      <c r="G13" s="73"/>
    </row>
    <row r="14" customFormat="1" ht="25.5" customHeight="1" spans="1:7">
      <c r="A14" s="70" t="s">
        <v>62</v>
      </c>
      <c r="B14" s="105" t="s">
        <v>63</v>
      </c>
      <c r="C14" s="73">
        <v>38.24</v>
      </c>
      <c r="D14" s="73">
        <v>38.24</v>
      </c>
      <c r="E14" s="73"/>
      <c r="F14" s="73"/>
      <c r="G14" s="73"/>
    </row>
    <row r="15" customFormat="1" ht="25.5" customHeight="1" spans="1:7">
      <c r="A15" s="70" t="s">
        <v>64</v>
      </c>
      <c r="B15" s="105" t="s">
        <v>65</v>
      </c>
      <c r="C15" s="73">
        <v>38.24</v>
      </c>
      <c r="D15" s="73">
        <v>38.24</v>
      </c>
      <c r="E15" s="73"/>
      <c r="F15" s="73"/>
      <c r="G15" s="73"/>
    </row>
    <row r="16" ht="25.5" customHeight="1" spans="1:7">
      <c r="A16" s="70" t="s">
        <v>66</v>
      </c>
      <c r="B16" s="105" t="s">
        <v>67</v>
      </c>
      <c r="C16" s="73">
        <v>61.37</v>
      </c>
      <c r="D16" s="73">
        <v>61.37</v>
      </c>
      <c r="E16" s="73"/>
      <c r="F16" s="73"/>
      <c r="G16" s="73"/>
    </row>
    <row r="17" ht="25.5" customHeight="1" spans="1:7">
      <c r="A17" s="70" t="s">
        <v>68</v>
      </c>
      <c r="B17" s="105" t="s">
        <v>69</v>
      </c>
      <c r="C17" s="73">
        <v>37.3</v>
      </c>
      <c r="D17" s="73">
        <v>37.3</v>
      </c>
      <c r="E17" s="73"/>
      <c r="F17" s="73"/>
      <c r="G17" s="73"/>
    </row>
    <row r="18" ht="25.5" customHeight="1" spans="1:7">
      <c r="A18" s="70" t="s">
        <v>70</v>
      </c>
      <c r="B18" s="105" t="s">
        <v>71</v>
      </c>
      <c r="C18" s="73">
        <v>37.3</v>
      </c>
      <c r="D18" s="73">
        <v>37.3</v>
      </c>
      <c r="E18" s="73"/>
      <c r="F18" s="73"/>
      <c r="G18" s="73"/>
    </row>
    <row r="19" ht="25.5" customHeight="1" spans="1:7">
      <c r="A19" s="70" t="s">
        <v>72</v>
      </c>
      <c r="B19" s="105" t="s">
        <v>73</v>
      </c>
      <c r="C19" s="73">
        <v>24.08</v>
      </c>
      <c r="D19" s="73">
        <v>24.08</v>
      </c>
      <c r="E19" s="73"/>
      <c r="F19" s="73"/>
      <c r="G19" s="73"/>
    </row>
    <row r="20" ht="25.5" customHeight="1" spans="1:7">
      <c r="A20" s="70" t="s">
        <v>74</v>
      </c>
      <c r="B20" s="105" t="s">
        <v>75</v>
      </c>
      <c r="C20" s="73">
        <v>7.51</v>
      </c>
      <c r="D20" s="73">
        <v>7.51</v>
      </c>
      <c r="E20" s="73"/>
      <c r="F20" s="73"/>
      <c r="G20" s="73"/>
    </row>
    <row r="21" ht="25.5" customHeight="1" spans="1:7">
      <c r="A21" s="70" t="s">
        <v>76</v>
      </c>
      <c r="B21" s="131" t="s">
        <v>77</v>
      </c>
      <c r="C21" s="73">
        <v>12.81</v>
      </c>
      <c r="D21" s="73">
        <v>12.81</v>
      </c>
      <c r="E21" s="73"/>
      <c r="F21" s="73"/>
      <c r="G21" s="73"/>
    </row>
    <row r="22" ht="25.5" customHeight="1" spans="1:7">
      <c r="A22" s="70" t="s">
        <v>78</v>
      </c>
      <c r="B22" s="131" t="s">
        <v>79</v>
      </c>
      <c r="C22" s="73">
        <v>3.76</v>
      </c>
      <c r="D22" s="73">
        <v>3.76</v>
      </c>
      <c r="E22" s="73"/>
      <c r="F22" s="73"/>
      <c r="G22" s="73"/>
    </row>
    <row r="23" ht="25.5" customHeight="1" spans="1:7">
      <c r="A23" s="70" t="s">
        <v>80</v>
      </c>
      <c r="B23" s="105" t="s">
        <v>81</v>
      </c>
      <c r="C23" s="73">
        <v>87.25</v>
      </c>
      <c r="D23" s="73">
        <v>87.25</v>
      </c>
      <c r="E23" s="73"/>
      <c r="F23" s="73"/>
      <c r="G23" s="73"/>
    </row>
    <row r="24" ht="25.5" customHeight="1" spans="1:7">
      <c r="A24" s="70" t="s">
        <v>82</v>
      </c>
      <c r="B24" s="105" t="s">
        <v>83</v>
      </c>
      <c r="C24" s="73">
        <v>6.35</v>
      </c>
      <c r="D24" s="73">
        <v>6.35</v>
      </c>
      <c r="E24" s="73"/>
      <c r="F24" s="73"/>
      <c r="G24" s="73"/>
    </row>
    <row r="25" ht="25.5" customHeight="1" spans="1:7">
      <c r="A25" s="70" t="s">
        <v>84</v>
      </c>
      <c r="B25" s="105" t="s">
        <v>85</v>
      </c>
      <c r="C25" s="73">
        <v>6.35</v>
      </c>
      <c r="D25" s="73">
        <v>6.35</v>
      </c>
      <c r="E25" s="73"/>
      <c r="F25" s="73"/>
      <c r="G25" s="73"/>
    </row>
    <row r="26" ht="25.5" customHeight="1" spans="1:7">
      <c r="A26" s="70" t="s">
        <v>86</v>
      </c>
      <c r="B26" s="105" t="s">
        <v>87</v>
      </c>
      <c r="C26" s="73">
        <v>80.9</v>
      </c>
      <c r="D26" s="73">
        <v>80.9</v>
      </c>
      <c r="E26" s="73"/>
      <c r="F26" s="73"/>
      <c r="G26" s="73"/>
    </row>
    <row r="27" ht="25.5" customHeight="1" spans="1:7">
      <c r="A27" s="70" t="s">
        <v>88</v>
      </c>
      <c r="B27" s="105" t="s">
        <v>89</v>
      </c>
      <c r="C27" s="73">
        <v>80.9</v>
      </c>
      <c r="D27" s="73">
        <v>80.9</v>
      </c>
      <c r="E27" s="73"/>
      <c r="F27" s="73"/>
      <c r="G27" s="73"/>
    </row>
    <row r="28" ht="25.5" customHeight="1" spans="1:7">
      <c r="A28" s="70" t="s">
        <v>90</v>
      </c>
      <c r="B28" s="105" t="s">
        <v>91</v>
      </c>
      <c r="C28" s="73">
        <v>136.3</v>
      </c>
      <c r="D28" s="73">
        <v>136.3</v>
      </c>
      <c r="E28" s="73"/>
      <c r="F28" s="73"/>
      <c r="G28" s="73"/>
    </row>
    <row r="29" ht="25.5" customHeight="1" spans="1:7">
      <c r="A29" s="70" t="s">
        <v>92</v>
      </c>
      <c r="B29" s="105" t="s">
        <v>93</v>
      </c>
      <c r="C29" s="73">
        <v>136.3</v>
      </c>
      <c r="D29" s="73">
        <v>136.3</v>
      </c>
      <c r="E29" s="73"/>
      <c r="F29" s="73"/>
      <c r="G29" s="73"/>
    </row>
    <row r="30" ht="25.5" customHeight="1" spans="1:7">
      <c r="A30" s="70" t="s">
        <v>94</v>
      </c>
      <c r="B30" s="105" t="s">
        <v>95</v>
      </c>
      <c r="C30" s="73">
        <v>136.3</v>
      </c>
      <c r="D30" s="73">
        <v>136.3</v>
      </c>
      <c r="E30" s="73"/>
      <c r="F30" s="73"/>
      <c r="G30" s="73"/>
    </row>
    <row r="31" ht="25.5" customHeight="1" spans="1:7">
      <c r="A31" s="70" t="s">
        <v>96</v>
      </c>
      <c r="B31" s="105" t="s">
        <v>97</v>
      </c>
      <c r="C31" s="73">
        <v>27.1</v>
      </c>
      <c r="D31" s="73">
        <v>27.1</v>
      </c>
      <c r="E31" s="73"/>
      <c r="F31" s="73"/>
      <c r="G31" s="73"/>
    </row>
    <row r="32" ht="25.5" customHeight="1" spans="1:7">
      <c r="A32" s="70" t="s">
        <v>98</v>
      </c>
      <c r="B32" s="105" t="s">
        <v>99</v>
      </c>
      <c r="C32" s="73">
        <v>27.1</v>
      </c>
      <c r="D32" s="73">
        <v>27.1</v>
      </c>
      <c r="E32" s="73"/>
      <c r="F32" s="73"/>
      <c r="G32" s="73"/>
    </row>
    <row r="33" ht="25.5" customHeight="1" spans="1:7">
      <c r="A33" s="70" t="s">
        <v>100</v>
      </c>
      <c r="B33" s="105" t="s">
        <v>101</v>
      </c>
      <c r="C33" s="73">
        <v>27.1</v>
      </c>
      <c r="D33" s="73">
        <v>27.1</v>
      </c>
      <c r="E33" s="73"/>
      <c r="F33" s="73"/>
      <c r="G33" s="73"/>
    </row>
    <row r="34" ht="25.5" customHeight="1" spans="1:7">
      <c r="A34" s="70" t="s">
        <v>102</v>
      </c>
      <c r="B34" s="132"/>
      <c r="C34" s="73">
        <v>1096.67</v>
      </c>
      <c r="D34" s="73">
        <v>1096.67</v>
      </c>
      <c r="E34" s="73"/>
      <c r="F34" s="73"/>
      <c r="G34" s="7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zoomScale="90" zoomScaleNormal="90" workbookViewId="0">
      <selection activeCell="C7" sqref="C7:E35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50" t="s">
        <v>103</v>
      </c>
      <c r="B1" s="51"/>
      <c r="C1" s="51"/>
      <c r="D1" s="76"/>
      <c r="E1" s="76"/>
    </row>
    <row r="2" ht="16.5" customHeight="1" spans="1:5">
      <c r="A2" s="51"/>
      <c r="B2" s="51"/>
      <c r="C2" s="51"/>
      <c r="D2" s="76"/>
      <c r="E2" s="76"/>
    </row>
    <row r="3" ht="29.25" customHeight="1" spans="1:5">
      <c r="A3" s="67" t="s">
        <v>104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20" t="s">
        <v>2</v>
      </c>
    </row>
    <row r="5" ht="26.25" customHeight="1" spans="1:5">
      <c r="A5" s="121" t="s">
        <v>39</v>
      </c>
      <c r="B5" s="122"/>
      <c r="C5" s="108" t="s">
        <v>36</v>
      </c>
      <c r="D5" s="108" t="s">
        <v>105</v>
      </c>
      <c r="E5" s="108" t="s">
        <v>106</v>
      </c>
    </row>
    <row r="6" s="65" customFormat="1" ht="27.75" customHeight="1" spans="1:5">
      <c r="A6" s="69" t="s">
        <v>44</v>
      </c>
      <c r="B6" s="69" t="s">
        <v>45</v>
      </c>
      <c r="C6" s="123"/>
      <c r="D6" s="123"/>
      <c r="E6" s="123"/>
    </row>
    <row r="7" s="65" customFormat="1" ht="30" customHeight="1" spans="1:5">
      <c r="A7" s="70" t="s">
        <v>46</v>
      </c>
      <c r="B7" s="101" t="s">
        <v>47</v>
      </c>
      <c r="C7" s="78">
        <v>672.75</v>
      </c>
      <c r="D7" s="124">
        <v>548.25</v>
      </c>
      <c r="E7" s="125">
        <v>124.5</v>
      </c>
    </row>
    <row r="8" s="65" customFormat="1" ht="30" customHeight="1" spans="1:5">
      <c r="A8" s="70" t="s">
        <v>48</v>
      </c>
      <c r="B8" s="101" t="s">
        <v>49</v>
      </c>
      <c r="C8" s="78">
        <v>672.75</v>
      </c>
      <c r="D8" s="124">
        <v>548.25</v>
      </c>
      <c r="E8" s="125">
        <v>124.5</v>
      </c>
    </row>
    <row r="9" s="65" customFormat="1" ht="30" customHeight="1" spans="1:5">
      <c r="A9" s="70" t="s">
        <v>50</v>
      </c>
      <c r="B9" s="101" t="s">
        <v>51</v>
      </c>
      <c r="C9" s="78">
        <v>394.06</v>
      </c>
      <c r="D9" s="124">
        <v>269.56</v>
      </c>
      <c r="E9" s="125">
        <v>124.5</v>
      </c>
    </row>
    <row r="10" s="65" customFormat="1" ht="30" customHeight="1" spans="1:5">
      <c r="A10" s="70" t="s">
        <v>52</v>
      </c>
      <c r="B10" s="105" t="s">
        <v>53</v>
      </c>
      <c r="C10" s="78">
        <v>278.69</v>
      </c>
      <c r="D10" s="124">
        <v>278.69</v>
      </c>
      <c r="E10" s="125">
        <v>0</v>
      </c>
    </row>
    <row r="11" customFormat="1" ht="30" customHeight="1" spans="1:5">
      <c r="A11" s="70" t="s">
        <v>54</v>
      </c>
      <c r="B11" s="105" t="s">
        <v>55</v>
      </c>
      <c r="C11" s="78">
        <v>111.9</v>
      </c>
      <c r="D11" s="124">
        <v>111.9</v>
      </c>
      <c r="E11" s="125">
        <v>0</v>
      </c>
    </row>
    <row r="12" customFormat="1" ht="30" customHeight="1" spans="1:5">
      <c r="A12" s="70" t="s">
        <v>56</v>
      </c>
      <c r="B12" s="105" t="s">
        <v>57</v>
      </c>
      <c r="C12" s="79">
        <v>73.65</v>
      </c>
      <c r="D12" s="124">
        <v>73.65</v>
      </c>
      <c r="E12" s="125">
        <v>0</v>
      </c>
    </row>
    <row r="13" customFormat="1" ht="30" customHeight="1" spans="1:5">
      <c r="A13" s="70" t="s">
        <v>58</v>
      </c>
      <c r="B13" s="105" t="s">
        <v>59</v>
      </c>
      <c r="C13" s="73">
        <v>67.74</v>
      </c>
      <c r="D13" s="124">
        <v>67.74</v>
      </c>
      <c r="E13" s="125">
        <v>0</v>
      </c>
    </row>
    <row r="14" ht="30" customHeight="1" spans="1:5">
      <c r="A14" s="70" t="s">
        <v>60</v>
      </c>
      <c r="B14" s="105" t="s">
        <v>61</v>
      </c>
      <c r="C14" s="73">
        <v>5.91</v>
      </c>
      <c r="D14" s="124">
        <v>5.91</v>
      </c>
      <c r="E14" s="125">
        <v>0</v>
      </c>
    </row>
    <row r="15" ht="30" customHeight="1" spans="1:5">
      <c r="A15" s="70" t="s">
        <v>62</v>
      </c>
      <c r="B15" s="105" t="s">
        <v>63</v>
      </c>
      <c r="C15" s="73">
        <v>38.24</v>
      </c>
      <c r="D15" s="124">
        <v>38.24</v>
      </c>
      <c r="E15" s="125">
        <v>0</v>
      </c>
    </row>
    <row r="16" ht="30" customHeight="1" spans="1:5">
      <c r="A16" s="70" t="s">
        <v>64</v>
      </c>
      <c r="B16" s="105" t="s">
        <v>65</v>
      </c>
      <c r="C16" s="73">
        <v>38.24</v>
      </c>
      <c r="D16" s="124">
        <v>38.24</v>
      </c>
      <c r="E16" s="125">
        <v>0</v>
      </c>
    </row>
    <row r="17" ht="30" customHeight="1" spans="1:5">
      <c r="A17" s="70" t="s">
        <v>66</v>
      </c>
      <c r="B17" s="105" t="s">
        <v>67</v>
      </c>
      <c r="C17" s="73">
        <v>61.37</v>
      </c>
      <c r="D17" s="124">
        <v>56.37</v>
      </c>
      <c r="E17" s="125">
        <v>5</v>
      </c>
    </row>
    <row r="18" ht="30" customHeight="1" spans="1:5">
      <c r="A18" s="70" t="s">
        <v>68</v>
      </c>
      <c r="B18" s="105" t="s">
        <v>69</v>
      </c>
      <c r="C18" s="73">
        <v>37.3</v>
      </c>
      <c r="D18" s="124">
        <v>32.3</v>
      </c>
      <c r="E18" s="125">
        <v>5</v>
      </c>
    </row>
    <row r="19" ht="30" customHeight="1" spans="1:5">
      <c r="A19" s="70" t="s">
        <v>70</v>
      </c>
      <c r="B19" s="105" t="s">
        <v>71</v>
      </c>
      <c r="C19" s="73">
        <v>37.3</v>
      </c>
      <c r="D19" s="124">
        <v>32.3</v>
      </c>
      <c r="E19" s="125">
        <v>5</v>
      </c>
    </row>
    <row r="20" ht="30" customHeight="1" spans="1:5">
      <c r="A20" s="70" t="s">
        <v>72</v>
      </c>
      <c r="B20" s="105" t="s">
        <v>73</v>
      </c>
      <c r="C20" s="73">
        <v>24.08</v>
      </c>
      <c r="D20" s="124">
        <v>24.08</v>
      </c>
      <c r="E20" s="125">
        <v>0</v>
      </c>
    </row>
    <row r="21" ht="30" customHeight="1" spans="1:5">
      <c r="A21" s="70" t="s">
        <v>74</v>
      </c>
      <c r="B21" s="105" t="s">
        <v>75</v>
      </c>
      <c r="C21" s="73">
        <v>7.51</v>
      </c>
      <c r="D21" s="124">
        <v>7.51</v>
      </c>
      <c r="E21" s="125">
        <v>0</v>
      </c>
    </row>
    <row r="22" ht="30" customHeight="1" spans="1:5">
      <c r="A22" s="70" t="s">
        <v>76</v>
      </c>
      <c r="B22" s="105" t="s">
        <v>77</v>
      </c>
      <c r="C22" s="73">
        <v>12.81</v>
      </c>
      <c r="D22" s="124">
        <v>12.81</v>
      </c>
      <c r="E22" s="125">
        <v>0</v>
      </c>
    </row>
    <row r="23" ht="30" customHeight="1" spans="1:5">
      <c r="A23" s="70" t="s">
        <v>78</v>
      </c>
      <c r="B23" s="105" t="s">
        <v>79</v>
      </c>
      <c r="C23" s="73">
        <v>3.76</v>
      </c>
      <c r="D23" s="124">
        <v>3.76</v>
      </c>
      <c r="E23" s="125">
        <v>0</v>
      </c>
    </row>
    <row r="24" ht="30" customHeight="1" spans="1:5">
      <c r="A24" s="70" t="s">
        <v>80</v>
      </c>
      <c r="B24" s="105" t="s">
        <v>81</v>
      </c>
      <c r="C24" s="73">
        <v>87.25</v>
      </c>
      <c r="D24" s="124">
        <v>18.9</v>
      </c>
      <c r="E24" s="125">
        <v>68.35</v>
      </c>
    </row>
    <row r="25" ht="30" customHeight="1" spans="1:5">
      <c r="A25" s="70" t="s">
        <v>82</v>
      </c>
      <c r="B25" s="105" t="s">
        <v>83</v>
      </c>
      <c r="C25" s="73">
        <v>6.35</v>
      </c>
      <c r="D25" s="124"/>
      <c r="E25" s="125">
        <v>6.35</v>
      </c>
    </row>
    <row r="26" ht="30" customHeight="1" spans="1:5">
      <c r="A26" s="70" t="s">
        <v>84</v>
      </c>
      <c r="B26" s="105" t="s">
        <v>85</v>
      </c>
      <c r="C26" s="73">
        <v>6.35</v>
      </c>
      <c r="D26" s="124">
        <v>0</v>
      </c>
      <c r="E26" s="125">
        <v>6.35</v>
      </c>
    </row>
    <row r="27" ht="30" customHeight="1" spans="1:5">
      <c r="A27" s="70" t="s">
        <v>86</v>
      </c>
      <c r="B27" s="105" t="s">
        <v>87</v>
      </c>
      <c r="C27" s="73">
        <v>80.9</v>
      </c>
      <c r="D27" s="124">
        <v>18.9</v>
      </c>
      <c r="E27" s="125">
        <v>62</v>
      </c>
    </row>
    <row r="28" ht="30" customHeight="1" spans="1:5">
      <c r="A28" s="70" t="s">
        <v>88</v>
      </c>
      <c r="B28" s="105" t="s">
        <v>89</v>
      </c>
      <c r="C28" s="73">
        <v>80.9</v>
      </c>
      <c r="D28" s="124">
        <v>18.9</v>
      </c>
      <c r="E28" s="125">
        <v>62</v>
      </c>
    </row>
    <row r="29" ht="30" customHeight="1" spans="1:5">
      <c r="A29" s="70" t="s">
        <v>90</v>
      </c>
      <c r="B29" s="105" t="s">
        <v>91</v>
      </c>
      <c r="C29" s="73">
        <v>136.3</v>
      </c>
      <c r="D29" s="124">
        <v>37.19</v>
      </c>
      <c r="E29" s="125">
        <v>99.11</v>
      </c>
    </row>
    <row r="30" ht="30" customHeight="1" spans="1:5">
      <c r="A30" s="70" t="s">
        <v>92</v>
      </c>
      <c r="B30" s="105" t="s">
        <v>93</v>
      </c>
      <c r="C30" s="73">
        <v>136.3</v>
      </c>
      <c r="D30" s="124">
        <v>37.19</v>
      </c>
      <c r="E30" s="125">
        <v>99.11</v>
      </c>
    </row>
    <row r="31" ht="30" customHeight="1" spans="1:5">
      <c r="A31" s="70" t="s">
        <v>94</v>
      </c>
      <c r="B31" s="105" t="s">
        <v>95</v>
      </c>
      <c r="C31" s="73">
        <v>136.3</v>
      </c>
      <c r="D31" s="124">
        <v>37.19</v>
      </c>
      <c r="E31" s="125">
        <v>99.11</v>
      </c>
    </row>
    <row r="32" ht="30" customHeight="1" spans="1:5">
      <c r="A32" s="70" t="s">
        <v>96</v>
      </c>
      <c r="B32" s="105" t="s">
        <v>97</v>
      </c>
      <c r="C32" s="73">
        <v>27.1</v>
      </c>
      <c r="D32" s="124">
        <v>27.1</v>
      </c>
      <c r="E32" s="125">
        <v>0</v>
      </c>
    </row>
    <row r="33" ht="30" customHeight="1" spans="1:5">
      <c r="A33" s="70" t="s">
        <v>98</v>
      </c>
      <c r="B33" s="105" t="s">
        <v>99</v>
      </c>
      <c r="C33" s="73">
        <v>27.1</v>
      </c>
      <c r="D33" s="124">
        <v>27.1</v>
      </c>
      <c r="E33" s="125">
        <v>0</v>
      </c>
    </row>
    <row r="34" ht="30" customHeight="1" spans="1:5">
      <c r="A34" s="70" t="s">
        <v>100</v>
      </c>
      <c r="B34" s="105" t="s">
        <v>101</v>
      </c>
      <c r="C34" s="73">
        <v>27.1</v>
      </c>
      <c r="D34" s="124">
        <v>27.1</v>
      </c>
      <c r="E34" s="125">
        <v>0</v>
      </c>
    </row>
    <row r="35" ht="30" customHeight="1" spans="1:5">
      <c r="A35" s="70" t="s">
        <v>102</v>
      </c>
      <c r="B35" s="105"/>
      <c r="C35" s="73">
        <v>1096.67</v>
      </c>
      <c r="D35" s="124">
        <v>799.71</v>
      </c>
      <c r="E35" s="126">
        <v>296.96</v>
      </c>
    </row>
    <row r="36" spans="4:4">
      <c r="D36" s="127"/>
    </row>
    <row r="37" spans="4:4">
      <c r="D37" s="127"/>
    </row>
    <row r="38" spans="4:4">
      <c r="D38" s="127"/>
    </row>
    <row r="39" spans="4:4">
      <c r="D39" s="127"/>
    </row>
    <row r="40" spans="4:4">
      <c r="D40" s="127"/>
    </row>
    <row r="41" spans="4:4">
      <c r="D41" s="127"/>
    </row>
    <row r="42" spans="4:4">
      <c r="D42" s="127"/>
    </row>
    <row r="43" spans="4:4">
      <c r="D43" s="127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B29" sqref="B29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8" t="s">
        <v>107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82" t="s">
        <v>108</v>
      </c>
      <c r="B3" s="82"/>
      <c r="C3" s="82"/>
      <c r="D3" s="82"/>
      <c r="E3" s="82"/>
      <c r="F3" s="82"/>
    </row>
    <row r="4" ht="14.25" customHeight="1" spans="1:6">
      <c r="A4" s="115"/>
      <c r="B4" s="115"/>
      <c r="C4" s="115"/>
      <c r="D4" s="115"/>
      <c r="E4" s="115"/>
      <c r="F4" s="84" t="s">
        <v>2</v>
      </c>
    </row>
    <row r="5" ht="24" customHeight="1" spans="1:6">
      <c r="A5" s="143" t="s">
        <v>3</v>
      </c>
      <c r="B5" s="69"/>
      <c r="C5" s="143" t="s">
        <v>4</v>
      </c>
      <c r="D5" s="69"/>
      <c r="E5" s="69"/>
      <c r="F5" s="69"/>
    </row>
    <row r="6" ht="24" customHeight="1" spans="1:6">
      <c r="A6" s="143" t="s">
        <v>5</v>
      </c>
      <c r="B6" s="143" t="s">
        <v>6</v>
      </c>
      <c r="C6" s="69" t="s">
        <v>39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109</v>
      </c>
      <c r="E7" s="69" t="s">
        <v>40</v>
      </c>
      <c r="F7" s="69" t="s">
        <v>110</v>
      </c>
    </row>
    <row r="8" ht="28.5" customHeight="1" spans="1:6">
      <c r="A8" s="73" t="s">
        <v>11</v>
      </c>
      <c r="B8" s="78">
        <v>1096.67</v>
      </c>
      <c r="C8" s="71" t="s">
        <v>12</v>
      </c>
      <c r="D8" s="116">
        <v>672.75</v>
      </c>
      <c r="E8" s="116">
        <v>672.75</v>
      </c>
      <c r="F8" s="78"/>
    </row>
    <row r="9" ht="28.5" customHeight="1" spans="1:6">
      <c r="A9" s="73" t="s">
        <v>13</v>
      </c>
      <c r="B9" s="78"/>
      <c r="C9" s="71" t="s">
        <v>14</v>
      </c>
      <c r="D9" s="116"/>
      <c r="E9" s="116"/>
      <c r="F9" s="78"/>
    </row>
    <row r="10" ht="28.5" customHeight="1" spans="1:6">
      <c r="A10" s="73"/>
      <c r="B10" s="73"/>
      <c r="C10" s="71" t="s">
        <v>16</v>
      </c>
      <c r="D10" s="116"/>
      <c r="E10" s="116"/>
      <c r="F10" s="78"/>
    </row>
    <row r="11" ht="28.5" customHeight="1" spans="1:6">
      <c r="A11" s="73"/>
      <c r="B11" s="73"/>
      <c r="C11" s="73" t="s">
        <v>18</v>
      </c>
      <c r="D11" s="111"/>
      <c r="E11" s="111"/>
      <c r="F11" s="78"/>
    </row>
    <row r="12" ht="28.5" customHeight="1" spans="1:6">
      <c r="A12" s="73"/>
      <c r="B12" s="73"/>
      <c r="C12" s="71" t="s">
        <v>19</v>
      </c>
      <c r="D12" s="116"/>
      <c r="E12" s="116"/>
      <c r="F12" s="78"/>
    </row>
    <row r="13" ht="28.5" customHeight="1" spans="1:6">
      <c r="A13" s="73"/>
      <c r="B13" s="73"/>
      <c r="C13" s="71" t="s">
        <v>20</v>
      </c>
      <c r="D13" s="116"/>
      <c r="E13" s="116"/>
      <c r="F13" s="78"/>
    </row>
    <row r="14" ht="28.5" customHeight="1" spans="1:6">
      <c r="A14" s="73"/>
      <c r="B14" s="73"/>
      <c r="C14" s="73" t="s">
        <v>21</v>
      </c>
      <c r="D14" s="111"/>
      <c r="E14" s="111"/>
      <c r="F14" s="73"/>
    </row>
    <row r="15" ht="28.5" customHeight="1" spans="1:6">
      <c r="A15" s="73"/>
      <c r="B15" s="73"/>
      <c r="C15" s="73" t="s">
        <v>22</v>
      </c>
      <c r="D15" s="117">
        <v>111.9</v>
      </c>
      <c r="E15" s="117">
        <v>111.9</v>
      </c>
      <c r="F15" s="73"/>
    </row>
    <row r="16" ht="28.5" customHeight="1" spans="1:6">
      <c r="A16" s="73"/>
      <c r="B16" s="73"/>
      <c r="C16" s="71" t="s">
        <v>23</v>
      </c>
      <c r="D16" s="118">
        <v>61.37</v>
      </c>
      <c r="E16" s="118">
        <v>61.37</v>
      </c>
      <c r="F16" s="73"/>
    </row>
    <row r="17" ht="28.5" customHeight="1" spans="1:6">
      <c r="A17" s="73"/>
      <c r="B17" s="73"/>
      <c r="C17" s="71" t="s">
        <v>24</v>
      </c>
      <c r="D17" s="118"/>
      <c r="E17" s="118"/>
      <c r="F17" s="73"/>
    </row>
    <row r="18" ht="28.5" customHeight="1" spans="1:6">
      <c r="A18" s="73"/>
      <c r="B18" s="73"/>
      <c r="C18" s="73" t="s">
        <v>25</v>
      </c>
      <c r="D18" s="117">
        <v>87.25</v>
      </c>
      <c r="E18" s="117">
        <v>87.25</v>
      </c>
      <c r="F18" s="73"/>
    </row>
    <row r="19" ht="28.5" customHeight="1" spans="1:6">
      <c r="A19" s="73"/>
      <c r="B19" s="73"/>
      <c r="C19" s="73" t="s">
        <v>26</v>
      </c>
      <c r="D19" s="111">
        <v>136.3</v>
      </c>
      <c r="E19" s="111">
        <v>136.3</v>
      </c>
      <c r="F19" s="73"/>
    </row>
    <row r="20" ht="28.5" customHeight="1" spans="1:6">
      <c r="A20" s="73"/>
      <c r="B20" s="73"/>
      <c r="C20" s="73" t="s">
        <v>27</v>
      </c>
      <c r="D20" s="111"/>
      <c r="E20" s="111"/>
      <c r="F20" s="73"/>
    </row>
    <row r="21" ht="28.5" customHeight="1" spans="1:6">
      <c r="A21" s="73"/>
      <c r="B21" s="73"/>
      <c r="C21" s="73" t="s">
        <v>28</v>
      </c>
      <c r="D21" s="111"/>
      <c r="E21" s="111"/>
      <c r="F21" s="73"/>
    </row>
    <row r="22" ht="28.5" customHeight="1" spans="1:6">
      <c r="A22" s="73"/>
      <c r="B22" s="73"/>
      <c r="C22" s="73" t="s">
        <v>29</v>
      </c>
      <c r="D22" s="111"/>
      <c r="E22" s="111"/>
      <c r="F22" s="73"/>
    </row>
    <row r="23" ht="28.5" customHeight="1" spans="1:6">
      <c r="A23" s="73"/>
      <c r="B23" s="73"/>
      <c r="C23" s="73" t="s">
        <v>30</v>
      </c>
      <c r="D23" s="111"/>
      <c r="E23" s="111"/>
      <c r="F23" s="73"/>
    </row>
    <row r="24" ht="28.5" customHeight="1" spans="1:6">
      <c r="A24" s="73"/>
      <c r="B24" s="73"/>
      <c r="C24" s="73" t="s">
        <v>31</v>
      </c>
      <c r="D24" s="111"/>
      <c r="E24" s="111"/>
      <c r="F24" s="73"/>
    </row>
    <row r="25" ht="28.5" customHeight="1" spans="1:6">
      <c r="A25" s="73"/>
      <c r="B25" s="73"/>
      <c r="C25" s="73" t="s">
        <v>32</v>
      </c>
      <c r="D25" s="111">
        <v>27.1</v>
      </c>
      <c r="E25" s="111">
        <v>27.1</v>
      </c>
      <c r="F25" s="73"/>
    </row>
    <row r="26" ht="28.5" customHeight="1" spans="1:6">
      <c r="A26" s="73"/>
      <c r="B26" s="73"/>
      <c r="C26" s="73" t="s">
        <v>33</v>
      </c>
      <c r="D26" s="111"/>
      <c r="E26" s="111"/>
      <c r="F26" s="73"/>
    </row>
    <row r="27" ht="28.5" customHeight="1" spans="1:6">
      <c r="A27" s="73"/>
      <c r="B27" s="73"/>
      <c r="C27" s="73" t="s">
        <v>34</v>
      </c>
      <c r="D27" s="111"/>
      <c r="E27" s="111"/>
      <c r="F27" s="73"/>
    </row>
    <row r="28" ht="28.5" customHeight="1" spans="1:6">
      <c r="A28" s="73"/>
      <c r="B28" s="73"/>
      <c r="C28" s="73"/>
      <c r="D28" s="119"/>
      <c r="E28" s="119"/>
      <c r="F28" s="73"/>
    </row>
    <row r="29" ht="28.5" customHeight="1" spans="1:6">
      <c r="A29" s="69" t="s">
        <v>35</v>
      </c>
      <c r="B29" s="78">
        <v>1096.67</v>
      </c>
      <c r="C29" s="69" t="s">
        <v>36</v>
      </c>
      <c r="D29" s="111">
        <f>SUM(D8:D28)</f>
        <v>1096.67</v>
      </c>
      <c r="E29" s="111">
        <f>SUM(E8:E28)</f>
        <v>1096.67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showGridLines="0" showZeros="0" zoomScale="90" zoomScaleNormal="90" topLeftCell="B22" workbookViewId="0">
      <selection activeCell="J36" sqref="J36"/>
    </sheetView>
  </sheetViews>
  <sheetFormatPr defaultColWidth="6.875" defaultRowHeight="11.25"/>
  <cols>
    <col min="1" max="1" width="14" style="66" customWidth="1"/>
    <col min="2" max="2" width="13.25" style="66" customWidth="1"/>
    <col min="3" max="8" width="10" style="66" customWidth="1"/>
    <col min="9" max="11" width="10.875" style="66" customWidth="1"/>
    <col min="12" max="13" width="12.5" style="66"/>
    <col min="14" max="16384" width="6.875" style="66"/>
  </cols>
  <sheetData>
    <row r="1" ht="16.5" customHeight="1" spans="1:11">
      <c r="A1" s="50" t="s">
        <v>111</v>
      </c>
      <c r="B1" s="51"/>
      <c r="C1" s="51"/>
      <c r="D1" s="51"/>
      <c r="E1" s="51"/>
      <c r="F1" s="51"/>
      <c r="G1" s="51"/>
      <c r="H1" s="51"/>
      <c r="I1" s="76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6"/>
      <c r="J2" s="76"/>
      <c r="K2" s="76"/>
    </row>
    <row r="3" ht="29.25" customHeight="1" spans="1:11">
      <c r="A3" s="67" t="s">
        <v>112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77" t="s">
        <v>2</v>
      </c>
    </row>
    <row r="5" ht="26.25" customHeight="1" spans="1:11">
      <c r="A5" s="69" t="s">
        <v>39</v>
      </c>
      <c r="B5" s="69"/>
      <c r="C5" s="69" t="s">
        <v>113</v>
      </c>
      <c r="D5" s="69"/>
      <c r="E5" s="69"/>
      <c r="F5" s="69" t="s">
        <v>114</v>
      </c>
      <c r="G5" s="69"/>
      <c r="H5" s="69"/>
      <c r="I5" s="69" t="s">
        <v>115</v>
      </c>
      <c r="J5" s="69"/>
      <c r="K5" s="69"/>
    </row>
    <row r="6" s="65" customFormat="1" ht="30.75" customHeight="1" spans="1:11">
      <c r="A6" s="69" t="s">
        <v>44</v>
      </c>
      <c r="B6" s="69" t="s">
        <v>45</v>
      </c>
      <c r="C6" s="69" t="s">
        <v>102</v>
      </c>
      <c r="D6" s="69" t="s">
        <v>105</v>
      </c>
      <c r="E6" s="69" t="s">
        <v>106</v>
      </c>
      <c r="F6" s="69" t="s">
        <v>102</v>
      </c>
      <c r="G6" s="69" t="s">
        <v>105</v>
      </c>
      <c r="H6" s="69" t="s">
        <v>106</v>
      </c>
      <c r="I6" s="69" t="s">
        <v>102</v>
      </c>
      <c r="J6" s="69" t="s">
        <v>105</v>
      </c>
      <c r="K6" s="69" t="s">
        <v>106</v>
      </c>
    </row>
    <row r="7" s="65" customFormat="1" ht="30.75" customHeight="1" spans="1:11">
      <c r="A7" s="70" t="s">
        <v>46</v>
      </c>
      <c r="B7" s="101" t="s">
        <v>47</v>
      </c>
      <c r="C7" s="102">
        <f ca="1" t="shared" ref="C7:C21" si="0">D7+E7</f>
        <v>744.2</v>
      </c>
      <c r="D7" s="103">
        <v>639.49</v>
      </c>
      <c r="E7" s="103">
        <f ca="1" t="shared" ref="E7:E12" si="1">C7-D7</f>
        <v>104.71</v>
      </c>
      <c r="F7" s="69">
        <v>672.75</v>
      </c>
      <c r="G7" s="104">
        <v>548.25</v>
      </c>
      <c r="H7" s="102">
        <v>124.5</v>
      </c>
      <c r="I7" s="69">
        <v>-9.6</v>
      </c>
      <c r="J7" s="111">
        <v>-14.27</v>
      </c>
      <c r="K7" s="111">
        <v>18.9</v>
      </c>
    </row>
    <row r="8" s="65" customFormat="1" ht="36" customHeight="1" spans="1:11">
      <c r="A8" s="70" t="s">
        <v>48</v>
      </c>
      <c r="B8" s="101" t="s">
        <v>49</v>
      </c>
      <c r="C8" s="102">
        <f ca="1" t="shared" si="0"/>
        <v>742.2</v>
      </c>
      <c r="D8" s="103">
        <v>639.49</v>
      </c>
      <c r="E8" s="103">
        <v>102.71</v>
      </c>
      <c r="F8" s="69">
        <v>672.75</v>
      </c>
      <c r="G8" s="104">
        <v>548.25</v>
      </c>
      <c r="H8" s="102">
        <v>124.5</v>
      </c>
      <c r="I8" s="69">
        <v>-9.4</v>
      </c>
      <c r="J8" s="111">
        <v>-14.27</v>
      </c>
      <c r="K8" s="111">
        <v>21.22</v>
      </c>
    </row>
    <row r="9" s="65" customFormat="1" ht="41" customHeight="1" spans="1:11">
      <c r="A9" s="70" t="s">
        <v>50</v>
      </c>
      <c r="B9" s="101" t="s">
        <v>51</v>
      </c>
      <c r="C9" s="102">
        <f ca="1" t="shared" si="0"/>
        <v>491.92</v>
      </c>
      <c r="D9" s="103">
        <v>389.21</v>
      </c>
      <c r="E9" s="103">
        <v>102.71</v>
      </c>
      <c r="F9" s="69">
        <v>394.06</v>
      </c>
      <c r="G9" s="104">
        <v>269.56</v>
      </c>
      <c r="H9" s="102">
        <v>124.5</v>
      </c>
      <c r="I9" s="69">
        <v>-19.89</v>
      </c>
      <c r="J9" s="111">
        <v>-30.74</v>
      </c>
      <c r="K9" s="111">
        <v>0.21</v>
      </c>
    </row>
    <row r="10" s="65" customFormat="1" ht="38" customHeight="1" spans="1:11">
      <c r="A10" s="70" t="s">
        <v>52</v>
      </c>
      <c r="B10" s="105" t="s">
        <v>53</v>
      </c>
      <c r="C10" s="102">
        <f ca="1" t="shared" si="0"/>
        <v>250.28</v>
      </c>
      <c r="D10" s="103">
        <v>250.28</v>
      </c>
      <c r="E10" s="103">
        <f ca="1" t="shared" si="1"/>
        <v>0</v>
      </c>
      <c r="F10" s="69">
        <v>278.69</v>
      </c>
      <c r="G10" s="104">
        <v>278.69</v>
      </c>
      <c r="H10" s="102">
        <v>0</v>
      </c>
      <c r="I10" s="69">
        <v>11.35</v>
      </c>
      <c r="J10" s="111">
        <v>11.35</v>
      </c>
      <c r="K10" s="111"/>
    </row>
    <row r="11" s="65" customFormat="1" ht="30.75" customHeight="1" spans="1:11">
      <c r="A11" s="106" t="s">
        <v>116</v>
      </c>
      <c r="B11" s="101" t="s">
        <v>117</v>
      </c>
      <c r="C11" s="102">
        <f ca="1" t="shared" si="0"/>
        <v>2</v>
      </c>
      <c r="D11" s="107"/>
      <c r="E11" s="103">
        <f ca="1" t="shared" si="1"/>
        <v>2</v>
      </c>
      <c r="F11" s="69"/>
      <c r="G11" s="104"/>
      <c r="H11" s="102"/>
      <c r="I11" s="69">
        <v>-100</v>
      </c>
      <c r="J11" s="69"/>
      <c r="K11" s="69">
        <v>-100</v>
      </c>
    </row>
    <row r="12" s="65" customFormat="1" ht="30.75" customHeight="1" spans="1:11">
      <c r="A12" s="106" t="s">
        <v>118</v>
      </c>
      <c r="B12" s="101" t="s">
        <v>119</v>
      </c>
      <c r="C12" s="102">
        <f ca="1" t="shared" si="0"/>
        <v>2</v>
      </c>
      <c r="D12" s="103"/>
      <c r="E12" s="103">
        <f ca="1" t="shared" si="1"/>
        <v>2</v>
      </c>
      <c r="F12" s="69"/>
      <c r="G12" s="104"/>
      <c r="H12" s="102"/>
      <c r="I12" s="69">
        <v>-100</v>
      </c>
      <c r="J12" s="69"/>
      <c r="K12" s="69">
        <v>-100</v>
      </c>
    </row>
    <row r="13" s="65" customFormat="1" ht="30.75" customHeight="1" spans="1:11">
      <c r="A13" s="70" t="s">
        <v>54</v>
      </c>
      <c r="B13" s="105" t="s">
        <v>55</v>
      </c>
      <c r="C13" s="102">
        <f ca="1" t="shared" si="0"/>
        <v>116.08</v>
      </c>
      <c r="D13" s="103">
        <v>116.08</v>
      </c>
      <c r="E13" s="103"/>
      <c r="F13" s="69">
        <v>111.9</v>
      </c>
      <c r="G13" s="104">
        <v>111.9</v>
      </c>
      <c r="H13" s="102">
        <v>0</v>
      </c>
      <c r="I13" s="69">
        <v>-3.6</v>
      </c>
      <c r="J13" s="111">
        <v>-3.6</v>
      </c>
      <c r="K13" s="111"/>
    </row>
    <row r="14" s="65" customFormat="1" ht="30.75" customHeight="1" spans="1:11">
      <c r="A14" s="70" t="s">
        <v>56</v>
      </c>
      <c r="B14" s="105" t="s">
        <v>57</v>
      </c>
      <c r="C14" s="102">
        <f ca="1" t="shared" si="0"/>
        <v>73.76</v>
      </c>
      <c r="D14" s="103">
        <v>73.76</v>
      </c>
      <c r="E14" s="103"/>
      <c r="F14" s="108">
        <v>73.65</v>
      </c>
      <c r="G14" s="104">
        <v>73.65</v>
      </c>
      <c r="H14" s="102">
        <v>0</v>
      </c>
      <c r="I14" s="69">
        <v>-0.15</v>
      </c>
      <c r="J14" s="111">
        <v>-0.15</v>
      </c>
      <c r="K14" s="111"/>
    </row>
    <row r="15" s="65" customFormat="1" ht="30.75" customHeight="1" spans="1:11">
      <c r="A15" s="70" t="s">
        <v>58</v>
      </c>
      <c r="B15" s="105" t="s">
        <v>59</v>
      </c>
      <c r="C15" s="102">
        <f ca="1" t="shared" si="0"/>
        <v>67.57</v>
      </c>
      <c r="D15" s="103">
        <v>67.57</v>
      </c>
      <c r="E15" s="103"/>
      <c r="F15" s="69">
        <v>67.74</v>
      </c>
      <c r="G15" s="104">
        <v>67.74</v>
      </c>
      <c r="H15" s="102">
        <v>0</v>
      </c>
      <c r="I15" s="69">
        <v>0.25</v>
      </c>
      <c r="J15" s="111">
        <v>0.25</v>
      </c>
      <c r="K15" s="111"/>
    </row>
    <row r="16" s="65" customFormat="1" ht="30.75" customHeight="1" spans="1:11">
      <c r="A16" s="70" t="s">
        <v>60</v>
      </c>
      <c r="B16" s="105" t="s">
        <v>61</v>
      </c>
      <c r="C16" s="102">
        <f ca="1" t="shared" si="0"/>
        <v>6.19</v>
      </c>
      <c r="D16" s="103">
        <v>6.19</v>
      </c>
      <c r="E16" s="103"/>
      <c r="F16" s="69">
        <v>5.91</v>
      </c>
      <c r="G16" s="104">
        <v>5.91</v>
      </c>
      <c r="H16" s="102">
        <v>0</v>
      </c>
      <c r="I16" s="69">
        <v>-4.52</v>
      </c>
      <c r="J16" s="111">
        <v>-4.5</v>
      </c>
      <c r="K16" s="111"/>
    </row>
    <row r="17" s="65" customFormat="1" ht="30.75" customHeight="1" spans="1:11">
      <c r="A17" s="70" t="s">
        <v>62</v>
      </c>
      <c r="B17" s="105" t="s">
        <v>63</v>
      </c>
      <c r="C17" s="102">
        <f ca="1" t="shared" si="0"/>
        <v>42.32</v>
      </c>
      <c r="D17" s="102">
        <v>42.32</v>
      </c>
      <c r="E17" s="103">
        <f ca="1" t="shared" ref="E17:E21" si="2">C17-D17</f>
        <v>0</v>
      </c>
      <c r="F17" s="69">
        <v>38.24</v>
      </c>
      <c r="G17" s="104">
        <v>38.24</v>
      </c>
      <c r="H17" s="102">
        <v>0</v>
      </c>
      <c r="I17" s="69">
        <v>-9.64</v>
      </c>
      <c r="J17" s="111">
        <v>-9.64</v>
      </c>
      <c r="K17" s="111"/>
    </row>
    <row r="18" s="65" customFormat="1" ht="30.75" customHeight="1" spans="1:11">
      <c r="A18" s="70" t="s">
        <v>64</v>
      </c>
      <c r="B18" s="105" t="s">
        <v>65</v>
      </c>
      <c r="C18" s="102">
        <f ca="1" t="shared" si="0"/>
        <v>42.32</v>
      </c>
      <c r="D18" s="102">
        <v>42.32</v>
      </c>
      <c r="E18" s="103">
        <f ca="1" t="shared" si="2"/>
        <v>0</v>
      </c>
      <c r="F18" s="69">
        <v>38.24</v>
      </c>
      <c r="G18" s="104">
        <v>38.24</v>
      </c>
      <c r="H18" s="102">
        <v>0</v>
      </c>
      <c r="I18" s="69">
        <v>-9.64</v>
      </c>
      <c r="J18" s="111">
        <v>-9.64</v>
      </c>
      <c r="K18" s="111"/>
    </row>
    <row r="19" s="65" customFormat="1" ht="30.75" customHeight="1" spans="1:11">
      <c r="A19" s="70" t="s">
        <v>66</v>
      </c>
      <c r="B19" s="105" t="s">
        <v>67</v>
      </c>
      <c r="C19" s="102">
        <f ca="1" t="shared" si="0"/>
        <v>38.41</v>
      </c>
      <c r="D19" s="103">
        <v>33.41</v>
      </c>
      <c r="E19" s="103">
        <f ca="1" t="shared" si="2"/>
        <v>5</v>
      </c>
      <c r="F19" s="69">
        <v>37.3</v>
      </c>
      <c r="G19" s="104">
        <v>32.3</v>
      </c>
      <c r="H19" s="102">
        <v>5</v>
      </c>
      <c r="I19" s="69">
        <v>-2.89</v>
      </c>
      <c r="J19" s="111">
        <v>-3.32</v>
      </c>
      <c r="K19" s="111"/>
    </row>
    <row r="20" s="65" customFormat="1" ht="30.75" customHeight="1" spans="1:11">
      <c r="A20" s="70" t="s">
        <v>68</v>
      </c>
      <c r="B20" s="105" t="s">
        <v>69</v>
      </c>
      <c r="C20" s="102">
        <f ca="1" t="shared" si="0"/>
        <v>38.41</v>
      </c>
      <c r="D20" s="103">
        <v>33.41</v>
      </c>
      <c r="E20" s="103">
        <f ca="1" t="shared" si="2"/>
        <v>5</v>
      </c>
      <c r="F20" s="69">
        <v>37.3</v>
      </c>
      <c r="G20" s="104">
        <v>32.3</v>
      </c>
      <c r="H20" s="102">
        <v>5</v>
      </c>
      <c r="I20" s="69">
        <v>-2.89</v>
      </c>
      <c r="J20" s="111">
        <v>-3.32</v>
      </c>
      <c r="K20" s="111"/>
    </row>
    <row r="21" s="65" customFormat="1" ht="30.75" customHeight="1" spans="1:11">
      <c r="A21" s="70" t="s">
        <v>70</v>
      </c>
      <c r="B21" s="105" t="s">
        <v>71</v>
      </c>
      <c r="C21" s="102">
        <f ca="1" t="shared" si="0"/>
        <v>38.41</v>
      </c>
      <c r="D21" s="103">
        <v>33.41</v>
      </c>
      <c r="E21" s="103">
        <f ca="1" t="shared" si="2"/>
        <v>5</v>
      </c>
      <c r="F21" s="69">
        <v>37.3</v>
      </c>
      <c r="G21" s="104">
        <v>32.3</v>
      </c>
      <c r="H21" s="102">
        <v>5</v>
      </c>
      <c r="I21" s="69">
        <v>-2.89</v>
      </c>
      <c r="J21" s="111">
        <v>-3.32</v>
      </c>
      <c r="K21" s="111"/>
    </row>
    <row r="22" s="65" customFormat="1" ht="30.75" customHeight="1" spans="1:11">
      <c r="A22" s="70" t="s">
        <v>72</v>
      </c>
      <c r="B22" s="105" t="s">
        <v>73</v>
      </c>
      <c r="C22" s="69"/>
      <c r="D22" s="69"/>
      <c r="E22" s="69"/>
      <c r="F22" s="69">
        <v>24.08</v>
      </c>
      <c r="G22" s="104">
        <v>24.08</v>
      </c>
      <c r="H22" s="102">
        <v>0</v>
      </c>
      <c r="I22" s="69"/>
      <c r="J22" s="111"/>
      <c r="K22" s="111"/>
    </row>
    <row r="23" s="65" customFormat="1" ht="30.75" customHeight="1" spans="1:11">
      <c r="A23" s="70" t="s">
        <v>74</v>
      </c>
      <c r="B23" s="105" t="s">
        <v>75</v>
      </c>
      <c r="C23" s="69"/>
      <c r="D23" s="69"/>
      <c r="E23" s="69"/>
      <c r="F23" s="69">
        <v>7.51</v>
      </c>
      <c r="G23" s="104">
        <v>7.51</v>
      </c>
      <c r="H23" s="102">
        <v>0</v>
      </c>
      <c r="I23" s="69"/>
      <c r="J23" s="111"/>
      <c r="K23" s="111"/>
    </row>
    <row r="24" s="65" customFormat="1" ht="30.75" customHeight="1" spans="1:11">
      <c r="A24" s="70" t="s">
        <v>76</v>
      </c>
      <c r="B24" s="105" t="s">
        <v>77</v>
      </c>
      <c r="C24" s="69"/>
      <c r="D24" s="69"/>
      <c r="E24" s="69"/>
      <c r="F24" s="69">
        <v>12.81</v>
      </c>
      <c r="G24" s="104">
        <v>12.81</v>
      </c>
      <c r="H24" s="102">
        <v>0</v>
      </c>
      <c r="I24" s="69"/>
      <c r="J24" s="111"/>
      <c r="K24" s="111"/>
    </row>
    <row r="25" s="65" customFormat="1" ht="30.75" customHeight="1" spans="1:11">
      <c r="A25" s="70" t="s">
        <v>78</v>
      </c>
      <c r="B25" s="105" t="s">
        <v>79</v>
      </c>
      <c r="C25" s="69"/>
      <c r="D25" s="69"/>
      <c r="E25" s="69"/>
      <c r="F25" s="69">
        <v>3.76</v>
      </c>
      <c r="G25" s="104">
        <v>3.76</v>
      </c>
      <c r="H25" s="102">
        <v>0</v>
      </c>
      <c r="I25" s="69"/>
      <c r="J25" s="111"/>
      <c r="K25" s="111"/>
    </row>
    <row r="26" s="65" customFormat="1" ht="30.75" customHeight="1" spans="1:11">
      <c r="A26" s="70" t="s">
        <v>80</v>
      </c>
      <c r="B26" s="105" t="s">
        <v>81</v>
      </c>
      <c r="C26" s="102">
        <f ca="1" t="shared" ref="C26:C37" si="3">D26+E26</f>
        <v>136.81</v>
      </c>
      <c r="D26" s="103">
        <v>35.46</v>
      </c>
      <c r="E26" s="103">
        <f ca="1" t="shared" ref="E26:E28" si="4">C26-D26</f>
        <v>101.35</v>
      </c>
      <c r="F26" s="69">
        <v>87.25</v>
      </c>
      <c r="G26" s="104">
        <v>18.9</v>
      </c>
      <c r="H26" s="102">
        <v>68.35</v>
      </c>
      <c r="I26" s="69">
        <v>-36.23</v>
      </c>
      <c r="J26" s="111">
        <v>-46.7</v>
      </c>
      <c r="K26" s="111">
        <v>-32.56</v>
      </c>
    </row>
    <row r="27" s="65" customFormat="1" ht="30.75" customHeight="1" spans="1:11">
      <c r="A27" s="70" t="s">
        <v>82</v>
      </c>
      <c r="B27" s="105" t="s">
        <v>83</v>
      </c>
      <c r="C27" s="102">
        <f ca="1" t="shared" si="3"/>
        <v>6.35</v>
      </c>
      <c r="D27" s="103"/>
      <c r="E27" s="103">
        <f ca="1" t="shared" si="4"/>
        <v>6.35</v>
      </c>
      <c r="F27" s="69">
        <v>6.35</v>
      </c>
      <c r="G27" s="104"/>
      <c r="H27" s="102">
        <v>6.35</v>
      </c>
      <c r="I27" s="69">
        <f ca="1">F27-C27</f>
        <v>0</v>
      </c>
      <c r="J27" s="111">
        <f>G27-D27</f>
        <v>0</v>
      </c>
      <c r="K27" s="111"/>
    </row>
    <row r="28" s="65" customFormat="1" ht="30.75" customHeight="1" spans="1:11">
      <c r="A28" s="70" t="s">
        <v>84</v>
      </c>
      <c r="B28" s="105" t="s">
        <v>85</v>
      </c>
      <c r="C28" s="102">
        <f ca="1" t="shared" si="3"/>
        <v>6.35</v>
      </c>
      <c r="D28" s="103"/>
      <c r="E28" s="103">
        <f ca="1" t="shared" si="4"/>
        <v>6.35</v>
      </c>
      <c r="F28" s="69">
        <v>6.35</v>
      </c>
      <c r="G28" s="104">
        <v>0</v>
      </c>
      <c r="H28" s="102">
        <v>6.35</v>
      </c>
      <c r="I28" s="69">
        <f ca="1">F28-C28</f>
        <v>0</v>
      </c>
      <c r="J28" s="111">
        <f>G28-D28</f>
        <v>0</v>
      </c>
      <c r="K28" s="111"/>
    </row>
    <row r="29" s="65" customFormat="1" ht="30.75" customHeight="1" spans="1:11">
      <c r="A29" s="70" t="s">
        <v>86</v>
      </c>
      <c r="B29" s="105" t="s">
        <v>87</v>
      </c>
      <c r="C29" s="102">
        <f ca="1" t="shared" si="3"/>
        <v>130.46</v>
      </c>
      <c r="D29" s="103">
        <v>35.46</v>
      </c>
      <c r="E29" s="103">
        <v>95</v>
      </c>
      <c r="F29" s="69">
        <v>80.9</v>
      </c>
      <c r="G29" s="104">
        <v>18.9</v>
      </c>
      <c r="H29" s="102">
        <v>62</v>
      </c>
      <c r="I29" s="69">
        <v>-37.99</v>
      </c>
      <c r="J29" s="111">
        <v>-46.7</v>
      </c>
      <c r="K29" s="111">
        <v>-34.74</v>
      </c>
    </row>
    <row r="30" s="65" customFormat="1" ht="30.75" customHeight="1" spans="1:11">
      <c r="A30" s="70" t="s">
        <v>88</v>
      </c>
      <c r="B30" s="105" t="s">
        <v>89</v>
      </c>
      <c r="C30" s="102">
        <f ca="1" t="shared" si="3"/>
        <v>130.46</v>
      </c>
      <c r="D30" s="103">
        <v>35.46</v>
      </c>
      <c r="E30" s="103">
        <f ca="1" t="shared" ref="E30:E36" si="5">C30-D30</f>
        <v>95</v>
      </c>
      <c r="F30" s="69">
        <v>80.9</v>
      </c>
      <c r="G30" s="104">
        <v>18.9</v>
      </c>
      <c r="H30" s="102">
        <v>62</v>
      </c>
      <c r="I30" s="69">
        <v>-37.99</v>
      </c>
      <c r="J30" s="111">
        <v>-46.7</v>
      </c>
      <c r="K30" s="111">
        <v>-34.74</v>
      </c>
    </row>
    <row r="31" s="65" customFormat="1" ht="30.75" customHeight="1" spans="1:11">
      <c r="A31" s="70" t="s">
        <v>90</v>
      </c>
      <c r="B31" s="105" t="s">
        <v>91</v>
      </c>
      <c r="C31" s="102">
        <f ca="1" t="shared" si="3"/>
        <v>143.64</v>
      </c>
      <c r="D31" s="103">
        <v>44.52</v>
      </c>
      <c r="E31" s="103">
        <f ca="1" t="shared" si="5"/>
        <v>99.12</v>
      </c>
      <c r="F31" s="69">
        <v>136.3</v>
      </c>
      <c r="G31" s="104">
        <v>37.19</v>
      </c>
      <c r="H31" s="102">
        <v>99.11</v>
      </c>
      <c r="I31" s="69">
        <v>-5.11</v>
      </c>
      <c r="J31" s="111">
        <v>-16.46</v>
      </c>
      <c r="K31" s="111"/>
    </row>
    <row r="32" s="65" customFormat="1" ht="30.75" customHeight="1" spans="1:11">
      <c r="A32" s="70" t="s">
        <v>92</v>
      </c>
      <c r="B32" s="105" t="s">
        <v>93</v>
      </c>
      <c r="C32" s="102">
        <f ca="1" t="shared" si="3"/>
        <v>143.64</v>
      </c>
      <c r="D32" s="103">
        <v>44.52</v>
      </c>
      <c r="E32" s="103">
        <f ca="1" t="shared" si="5"/>
        <v>99.12</v>
      </c>
      <c r="F32" s="69">
        <v>136.3</v>
      </c>
      <c r="G32" s="104">
        <v>37.19</v>
      </c>
      <c r="H32" s="102">
        <v>99.11</v>
      </c>
      <c r="I32" s="69">
        <v>-5.11</v>
      </c>
      <c r="J32" s="111">
        <v>-16.46</v>
      </c>
      <c r="K32" s="111"/>
    </row>
    <row r="33" s="65" customFormat="1" ht="30.75" customHeight="1" spans="1:11">
      <c r="A33" s="70" t="s">
        <v>94</v>
      </c>
      <c r="B33" s="105" t="s">
        <v>95</v>
      </c>
      <c r="C33" s="102">
        <f ca="1" t="shared" si="3"/>
        <v>44.52</v>
      </c>
      <c r="D33" s="103">
        <v>44.52</v>
      </c>
      <c r="E33" s="103">
        <f ca="1" t="shared" si="5"/>
        <v>0</v>
      </c>
      <c r="F33" s="69">
        <v>136.3</v>
      </c>
      <c r="G33" s="104">
        <v>37.19</v>
      </c>
      <c r="H33" s="102">
        <v>99.11</v>
      </c>
      <c r="I33" s="69">
        <v>206.15</v>
      </c>
      <c r="J33" s="111">
        <v>-16.6</v>
      </c>
      <c r="K33" s="111"/>
    </row>
    <row r="34" customFormat="1" ht="30.75" customHeight="1" spans="1:13">
      <c r="A34" s="70" t="s">
        <v>96</v>
      </c>
      <c r="B34" s="105" t="s">
        <v>97</v>
      </c>
      <c r="C34" s="102">
        <f ca="1" t="shared" si="3"/>
        <v>27.03</v>
      </c>
      <c r="D34" s="102">
        <v>27.03</v>
      </c>
      <c r="E34" s="103">
        <f ca="1" t="shared" si="5"/>
        <v>0</v>
      </c>
      <c r="F34" s="69">
        <v>27.1</v>
      </c>
      <c r="G34" s="104">
        <v>27.1</v>
      </c>
      <c r="H34" s="102">
        <v>0</v>
      </c>
      <c r="I34" s="69">
        <v>0.26</v>
      </c>
      <c r="J34" s="69">
        <v>0.26</v>
      </c>
      <c r="K34" s="111"/>
      <c r="L34" s="65"/>
      <c r="M34" s="65"/>
    </row>
    <row r="35" ht="30.75" customHeight="1" spans="1:13">
      <c r="A35" s="70" t="s">
        <v>98</v>
      </c>
      <c r="B35" s="105" t="s">
        <v>99</v>
      </c>
      <c r="C35" s="102">
        <f ca="1" t="shared" si="3"/>
        <v>27.03</v>
      </c>
      <c r="D35" s="102">
        <v>27.03</v>
      </c>
      <c r="E35" s="103">
        <f ca="1" t="shared" si="5"/>
        <v>0</v>
      </c>
      <c r="F35" s="69">
        <v>27.1</v>
      </c>
      <c r="G35" s="104">
        <v>27.1</v>
      </c>
      <c r="H35" s="102">
        <v>0</v>
      </c>
      <c r="I35" s="69">
        <v>0.26</v>
      </c>
      <c r="J35" s="69">
        <v>0.26</v>
      </c>
      <c r="K35" s="111"/>
      <c r="L35" s="65"/>
      <c r="M35" s="65"/>
    </row>
    <row r="36" ht="30.75" customHeight="1" spans="1:13">
      <c r="A36" s="70" t="s">
        <v>100</v>
      </c>
      <c r="B36" s="105" t="s">
        <v>101</v>
      </c>
      <c r="C36" s="102">
        <f ca="1" t="shared" si="3"/>
        <v>27.03</v>
      </c>
      <c r="D36" s="102">
        <v>27.03</v>
      </c>
      <c r="E36" s="103">
        <f ca="1" t="shared" si="5"/>
        <v>0</v>
      </c>
      <c r="F36" s="69">
        <v>27.1</v>
      </c>
      <c r="G36" s="104">
        <v>27.1</v>
      </c>
      <c r="H36" s="102">
        <v>0</v>
      </c>
      <c r="I36" s="69">
        <v>0.26</v>
      </c>
      <c r="J36" s="69">
        <v>0.26</v>
      </c>
      <c r="K36" s="111"/>
      <c r="L36" s="65"/>
      <c r="M36" s="65"/>
    </row>
    <row r="37" ht="30.75" customHeight="1" spans="1:13">
      <c r="A37" s="109" t="s">
        <v>102</v>
      </c>
      <c r="B37" s="110"/>
      <c r="C37" s="102">
        <v>1206.17</v>
      </c>
      <c r="D37" s="103">
        <v>895.99</v>
      </c>
      <c r="E37" s="103">
        <v>310.18</v>
      </c>
      <c r="F37" s="69">
        <v>1096.67</v>
      </c>
      <c r="G37" s="104">
        <v>799.71</v>
      </c>
      <c r="H37" s="111">
        <v>296.96</v>
      </c>
      <c r="I37" s="69">
        <v>-9.08</v>
      </c>
      <c r="J37" s="111">
        <v>-10.75</v>
      </c>
      <c r="K37" s="111">
        <v>-4.26</v>
      </c>
      <c r="L37" s="65"/>
      <c r="M37" s="65"/>
    </row>
  </sheetData>
  <mergeCells count="6">
    <mergeCell ref="A3:K3"/>
    <mergeCell ref="A5:B5"/>
    <mergeCell ref="C5:E5"/>
    <mergeCell ref="F5:H5"/>
    <mergeCell ref="I5:K5"/>
    <mergeCell ref="A37:B3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7" workbookViewId="0">
      <selection activeCell="F60" sqref="F60:G6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2" t="s">
        <v>120</v>
      </c>
      <c r="B1" s="93"/>
      <c r="C1" s="93"/>
    </row>
    <row r="2" ht="44.25" customHeight="1" spans="1:5">
      <c r="A2" s="94" t="s">
        <v>121</v>
      </c>
      <c r="B2" s="94"/>
      <c r="C2" s="94"/>
      <c r="D2" s="95"/>
      <c r="E2" s="95"/>
    </row>
    <row r="3" ht="20.25" customHeight="1" spans="3:3">
      <c r="C3" s="96" t="s">
        <v>2</v>
      </c>
    </row>
    <row r="4" ht="22.5" customHeight="1" spans="1:3">
      <c r="A4" s="97" t="s">
        <v>122</v>
      </c>
      <c r="B4" s="97" t="s">
        <v>6</v>
      </c>
      <c r="C4" s="97" t="s">
        <v>123</v>
      </c>
    </row>
    <row r="5" ht="22.5" customHeight="1" spans="1:3">
      <c r="A5" s="98" t="s">
        <v>124</v>
      </c>
      <c r="B5" s="98">
        <v>689.1</v>
      </c>
      <c r="C5" s="98"/>
    </row>
    <row r="6" ht="22.5" customHeight="1" spans="1:3">
      <c r="A6" s="98" t="s">
        <v>125</v>
      </c>
      <c r="B6" s="98">
        <v>198.3</v>
      </c>
      <c r="C6" s="98"/>
    </row>
    <row r="7" ht="22.5" customHeight="1" spans="1:3">
      <c r="A7" s="98" t="s">
        <v>126</v>
      </c>
      <c r="B7" s="98">
        <v>98.37</v>
      </c>
      <c r="C7" s="98"/>
    </row>
    <row r="8" ht="22.5" customHeight="1" spans="1:3">
      <c r="A8" s="98" t="s">
        <v>127</v>
      </c>
      <c r="B8" s="98">
        <v>16.53</v>
      </c>
      <c r="C8" s="98"/>
    </row>
    <row r="9" ht="22.5" customHeight="1" spans="1:3">
      <c r="A9" s="98" t="s">
        <v>128</v>
      </c>
      <c r="B9" s="98">
        <v>74.31</v>
      </c>
      <c r="C9" s="98"/>
    </row>
    <row r="10" ht="22.5" customHeight="1" spans="1:3">
      <c r="A10" s="98" t="s">
        <v>129</v>
      </c>
      <c r="B10" s="98">
        <v>67.74</v>
      </c>
      <c r="C10" s="98"/>
    </row>
    <row r="11" ht="22.5" customHeight="1" spans="1:3">
      <c r="A11" s="98" t="s">
        <v>130</v>
      </c>
      <c r="B11" s="98">
        <v>5.98</v>
      </c>
      <c r="C11" s="98"/>
    </row>
    <row r="12" ht="22.5" customHeight="1" spans="1:3">
      <c r="A12" s="98" t="s">
        <v>131</v>
      </c>
      <c r="B12" s="98">
        <v>20.32</v>
      </c>
      <c r="C12" s="98"/>
    </row>
    <row r="13" ht="22.5" customHeight="1" spans="1:3">
      <c r="A13" s="98" t="s">
        <v>132</v>
      </c>
      <c r="B13" s="98">
        <v>3.76</v>
      </c>
      <c r="C13" s="98"/>
    </row>
    <row r="14" ht="22.5" customHeight="1" spans="1:3">
      <c r="A14" s="98" t="s">
        <v>133</v>
      </c>
      <c r="B14" s="98">
        <v>1.9</v>
      </c>
      <c r="C14" s="98"/>
    </row>
    <row r="15" ht="22.5" customHeight="1" spans="1:3">
      <c r="A15" s="98" t="s">
        <v>101</v>
      </c>
      <c r="B15" s="98">
        <v>27.1</v>
      </c>
      <c r="C15" s="98"/>
    </row>
    <row r="16" ht="22.5" customHeight="1" spans="1:3">
      <c r="A16" s="98" t="s">
        <v>134</v>
      </c>
      <c r="B16" s="98">
        <v>174.79</v>
      </c>
      <c r="C16" s="98"/>
    </row>
    <row r="17" ht="22.5" customHeight="1" spans="1:3">
      <c r="A17" s="98" t="s">
        <v>135</v>
      </c>
      <c r="B17" s="98">
        <v>44.11</v>
      </c>
      <c r="C17" s="98"/>
    </row>
    <row r="18" ht="22.5" customHeight="1" spans="1:3">
      <c r="A18" s="98" t="s">
        <v>136</v>
      </c>
      <c r="B18" s="98">
        <v>1.55</v>
      </c>
      <c r="C18" s="98"/>
    </row>
    <row r="19" ht="22.5" customHeight="1" spans="1:3">
      <c r="A19" s="98" t="s">
        <v>137</v>
      </c>
      <c r="B19" s="98"/>
      <c r="C19" s="98"/>
    </row>
    <row r="20" ht="22.5" customHeight="1" spans="1:3">
      <c r="A20" s="98" t="s">
        <v>138</v>
      </c>
      <c r="B20" s="98"/>
      <c r="C20" s="98"/>
    </row>
    <row r="21" ht="22.5" customHeight="1" spans="1:3">
      <c r="A21" s="98" t="s">
        <v>139</v>
      </c>
      <c r="B21" s="98"/>
      <c r="C21" s="98"/>
    </row>
    <row r="22" ht="22.5" customHeight="1" spans="1:3">
      <c r="A22" s="98" t="s">
        <v>140</v>
      </c>
      <c r="B22" s="98"/>
      <c r="C22" s="98"/>
    </row>
    <row r="23" ht="22.5" customHeight="1" spans="1:3">
      <c r="A23" s="98" t="s">
        <v>141</v>
      </c>
      <c r="B23" s="98">
        <v>3.77</v>
      </c>
      <c r="C23" s="98"/>
    </row>
    <row r="24" ht="22.5" customHeight="1" spans="1:3">
      <c r="A24" s="98" t="s">
        <v>142</v>
      </c>
      <c r="B24" s="98"/>
      <c r="C24" s="98"/>
    </row>
    <row r="25" ht="22.5" customHeight="1" spans="1:3">
      <c r="A25" s="98" t="s">
        <v>143</v>
      </c>
      <c r="B25" s="98"/>
      <c r="C25" s="98"/>
    </row>
    <row r="26" ht="22.5" customHeight="1" spans="1:3">
      <c r="A26" s="98" t="s">
        <v>144</v>
      </c>
      <c r="B26" s="98"/>
      <c r="C26" s="98"/>
    </row>
    <row r="27" ht="22.5" customHeight="1" spans="1:3">
      <c r="A27" s="98" t="s">
        <v>145</v>
      </c>
      <c r="B27" s="98"/>
      <c r="C27" s="98"/>
    </row>
    <row r="28" ht="22.5" customHeight="1" spans="1:3">
      <c r="A28" s="98" t="s">
        <v>146</v>
      </c>
      <c r="B28" s="98"/>
      <c r="C28" s="98"/>
    </row>
    <row r="29" ht="22.5" customHeight="1" spans="1:3">
      <c r="A29" s="98" t="s">
        <v>147</v>
      </c>
      <c r="B29" s="98"/>
      <c r="C29" s="98"/>
    </row>
    <row r="30" ht="22.5" customHeight="1" spans="1:3">
      <c r="A30" s="98" t="s">
        <v>148</v>
      </c>
      <c r="B30" s="98"/>
      <c r="C30" s="98"/>
    </row>
    <row r="31" ht="22.5" customHeight="1" spans="1:3">
      <c r="A31" s="98" t="s">
        <v>149</v>
      </c>
      <c r="B31" s="98"/>
      <c r="C31" s="98"/>
    </row>
    <row r="32" ht="22.5" customHeight="1" spans="1:3">
      <c r="A32" s="98" t="s">
        <v>150</v>
      </c>
      <c r="B32" s="98"/>
      <c r="C32" s="98"/>
    </row>
    <row r="33" ht="22.5" customHeight="1" spans="1:3">
      <c r="A33" s="98" t="s">
        <v>151</v>
      </c>
      <c r="B33" s="98">
        <v>3</v>
      </c>
      <c r="C33" s="98"/>
    </row>
    <row r="34" ht="22.5" customHeight="1" spans="1:3">
      <c r="A34" s="98" t="s">
        <v>152</v>
      </c>
      <c r="B34" s="98"/>
      <c r="C34" s="98"/>
    </row>
    <row r="35" ht="22.5" customHeight="1" spans="1:3">
      <c r="A35" s="98" t="s">
        <v>153</v>
      </c>
      <c r="B35" s="98"/>
      <c r="C35" s="98"/>
    </row>
    <row r="36" ht="22.5" customHeight="1" spans="1:3">
      <c r="A36" s="98" t="s">
        <v>154</v>
      </c>
      <c r="B36" s="98"/>
      <c r="C36" s="98"/>
    </row>
    <row r="37" ht="22.5" customHeight="1" spans="1:3">
      <c r="A37" s="98" t="s">
        <v>155</v>
      </c>
      <c r="B37" s="98"/>
      <c r="C37" s="98"/>
    </row>
    <row r="38" ht="22.5" customHeight="1" spans="1:3">
      <c r="A38" s="98" t="s">
        <v>156</v>
      </c>
      <c r="B38" s="98"/>
      <c r="C38" s="98"/>
    </row>
    <row r="39" ht="22.5" customHeight="1" spans="1:3">
      <c r="A39" s="98" t="s">
        <v>157</v>
      </c>
      <c r="B39" s="98"/>
      <c r="C39" s="98"/>
    </row>
    <row r="40" ht="22.5" customHeight="1" spans="1:3">
      <c r="A40" s="98" t="s">
        <v>158</v>
      </c>
      <c r="B40" s="98">
        <v>6.94</v>
      </c>
      <c r="C40" s="98"/>
    </row>
    <row r="41" ht="22.5" customHeight="1" spans="1:3">
      <c r="A41" s="98" t="s">
        <v>159</v>
      </c>
      <c r="B41" s="98">
        <v>9.23</v>
      </c>
      <c r="C41" s="98"/>
    </row>
    <row r="42" ht="22.5" customHeight="1" spans="1:3">
      <c r="A42" s="98" t="s">
        <v>160</v>
      </c>
      <c r="B42" s="98">
        <v>19.62</v>
      </c>
      <c r="C42" s="98"/>
    </row>
    <row r="43" ht="22.5" customHeight="1" spans="1:3">
      <c r="A43" s="98" t="s">
        <v>161</v>
      </c>
      <c r="B43" s="98"/>
      <c r="C43" s="98"/>
    </row>
    <row r="44" ht="22.5" customHeight="1" spans="1:3">
      <c r="A44" s="99" t="s">
        <v>162</v>
      </c>
      <c r="B44" s="98"/>
      <c r="C44" s="98"/>
    </row>
    <row r="45" ht="22.5" customHeight="1" spans="1:3">
      <c r="A45" s="98" t="s">
        <v>163</v>
      </c>
      <c r="B45" s="98">
        <v>66.5</v>
      </c>
      <c r="C45" s="98"/>
    </row>
    <row r="46" ht="22.5" customHeight="1" spans="1:3">
      <c r="A46" s="98" t="s">
        <v>164</v>
      </c>
      <c r="B46" s="98"/>
      <c r="C46" s="98"/>
    </row>
    <row r="47" ht="22.5" customHeight="1" spans="1:3">
      <c r="A47" s="98" t="s">
        <v>165</v>
      </c>
      <c r="B47" s="98"/>
      <c r="C47" s="98"/>
    </row>
    <row r="48" ht="22.5" customHeight="1" spans="1:3">
      <c r="A48" s="98" t="s">
        <v>166</v>
      </c>
      <c r="B48" s="98"/>
      <c r="C48" s="98"/>
    </row>
    <row r="49" ht="22.5" customHeight="1" spans="1:3">
      <c r="A49" s="98" t="s">
        <v>167</v>
      </c>
      <c r="B49" s="98"/>
      <c r="C49" s="98"/>
    </row>
    <row r="50" ht="22.5" customHeight="1" spans="1:3">
      <c r="A50" s="98" t="s">
        <v>168</v>
      </c>
      <c r="B50" s="98">
        <v>66.5</v>
      </c>
      <c r="C50" s="98"/>
    </row>
    <row r="51" ht="22.5" customHeight="1" spans="1:3">
      <c r="A51" s="98" t="s">
        <v>169</v>
      </c>
      <c r="B51" s="98"/>
      <c r="C51" s="98"/>
    </row>
    <row r="52" ht="22.5" customHeight="1" spans="1:3">
      <c r="A52" s="98" t="s">
        <v>170</v>
      </c>
      <c r="B52" s="98"/>
      <c r="C52" s="98"/>
    </row>
    <row r="53" ht="22.5" customHeight="1" spans="1:3">
      <c r="A53" s="98" t="s">
        <v>171</v>
      </c>
      <c r="B53" s="98"/>
      <c r="C53" s="98"/>
    </row>
    <row r="54" ht="22.5" customHeight="1" spans="1:3">
      <c r="A54" s="98" t="s">
        <v>172</v>
      </c>
      <c r="B54" s="98"/>
      <c r="C54" s="98"/>
    </row>
    <row r="55" ht="22.5" customHeight="1" spans="1:3">
      <c r="A55" s="98" t="s">
        <v>173</v>
      </c>
      <c r="B55" s="98"/>
      <c r="C55" s="98"/>
    </row>
    <row r="56" ht="22.5" customHeight="1" spans="1:3">
      <c r="A56" s="98" t="s">
        <v>174</v>
      </c>
      <c r="B56" s="98"/>
      <c r="C56" s="98"/>
    </row>
    <row r="57" ht="22.5" customHeight="1" spans="1:3">
      <c r="A57" s="97" t="s">
        <v>102</v>
      </c>
      <c r="B57" s="98">
        <f>B45+B17+B5</f>
        <v>799.71</v>
      </c>
      <c r="C57" s="98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0" sqref="D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175</v>
      </c>
    </row>
    <row r="2" ht="19.5" customHeight="1" spans="1:2">
      <c r="A2" s="80"/>
      <c r="B2" s="81"/>
    </row>
    <row r="3" ht="30" customHeight="1" spans="1:2">
      <c r="A3" s="82" t="s">
        <v>176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114</v>
      </c>
    </row>
    <row r="6" ht="38.25" customHeight="1" spans="1:2">
      <c r="A6" s="86" t="s">
        <v>177</v>
      </c>
      <c r="B6" s="73">
        <v>12.23</v>
      </c>
    </row>
    <row r="7" ht="38.25" customHeight="1" spans="1:2">
      <c r="A7" s="73" t="s">
        <v>178</v>
      </c>
      <c r="B7" s="73"/>
    </row>
    <row r="8" ht="38.25" customHeight="1" spans="1:2">
      <c r="A8" s="73" t="s">
        <v>179</v>
      </c>
      <c r="B8" s="73">
        <v>3</v>
      </c>
    </row>
    <row r="9" ht="38.25" customHeight="1" spans="1:2">
      <c r="A9" s="87" t="s">
        <v>180</v>
      </c>
      <c r="B9" s="87">
        <v>9.23</v>
      </c>
    </row>
    <row r="10" ht="38.25" customHeight="1" spans="1:2">
      <c r="A10" s="88" t="s">
        <v>181</v>
      </c>
      <c r="B10" s="87">
        <v>9.23</v>
      </c>
    </row>
    <row r="11" ht="38.25" customHeight="1" spans="1:2">
      <c r="A11" s="89" t="s">
        <v>182</v>
      </c>
      <c r="B11" s="90"/>
    </row>
    <row r="12" ht="91.5" customHeight="1" spans="1:2">
      <c r="A12" s="91" t="s">
        <v>183</v>
      </c>
      <c r="B12" s="91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50" t="s">
        <v>184</v>
      </c>
      <c r="B1" s="51"/>
      <c r="C1" s="51"/>
      <c r="D1" s="51"/>
      <c r="E1" s="51"/>
      <c r="F1" s="51"/>
      <c r="G1" s="51"/>
      <c r="H1" s="51"/>
      <c r="I1" s="51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6"/>
      <c r="K2" s="76"/>
    </row>
    <row r="3" ht="29.25" customHeight="1" spans="1:11">
      <c r="A3" s="67" t="s">
        <v>185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39</v>
      </c>
      <c r="B5" s="69"/>
      <c r="C5" s="69" t="s">
        <v>113</v>
      </c>
      <c r="D5" s="69"/>
      <c r="E5" s="69"/>
      <c r="F5" s="69" t="s">
        <v>114</v>
      </c>
      <c r="G5" s="69"/>
      <c r="H5" s="69"/>
      <c r="I5" s="69" t="s">
        <v>186</v>
      </c>
      <c r="J5" s="69"/>
      <c r="K5" s="69"/>
    </row>
    <row r="6" s="65" customFormat="1" ht="27.75" customHeight="1" spans="1:11">
      <c r="A6" s="69" t="s">
        <v>44</v>
      </c>
      <c r="B6" s="69" t="s">
        <v>45</v>
      </c>
      <c r="C6" s="69" t="s">
        <v>102</v>
      </c>
      <c r="D6" s="69" t="s">
        <v>105</v>
      </c>
      <c r="E6" s="69" t="s">
        <v>106</v>
      </c>
      <c r="F6" s="69" t="s">
        <v>102</v>
      </c>
      <c r="G6" s="69" t="s">
        <v>105</v>
      </c>
      <c r="H6" s="69" t="s">
        <v>106</v>
      </c>
      <c r="I6" s="69" t="s">
        <v>102</v>
      </c>
      <c r="J6" s="69" t="s">
        <v>105</v>
      </c>
      <c r="K6" s="69" t="s">
        <v>106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102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8" sqref="E8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50" t="s">
        <v>187</v>
      </c>
      <c r="B1" s="51"/>
      <c r="C1" s="51"/>
      <c r="D1" s="51"/>
      <c r="E1" s="51"/>
      <c r="F1" s="51"/>
      <c r="G1" s="51"/>
    </row>
    <row r="2" ht="22.5" spans="1:9">
      <c r="A2" s="52" t="s">
        <v>188</v>
      </c>
      <c r="B2" s="52"/>
      <c r="C2" s="52"/>
      <c r="D2" s="52"/>
      <c r="E2" s="52"/>
      <c r="F2" s="52"/>
      <c r="G2" s="52"/>
      <c r="H2" s="52"/>
      <c r="I2" s="52"/>
    </row>
    <row r="3" ht="20.25" customHeight="1" spans="1:9">
      <c r="A3" s="53"/>
      <c r="B3" s="54"/>
      <c r="C3" s="54"/>
      <c r="D3" s="54"/>
      <c r="E3" s="54"/>
      <c r="F3" s="54"/>
      <c r="G3" s="54"/>
      <c r="H3" s="55" t="s">
        <v>2</v>
      </c>
      <c r="I3" s="55"/>
    </row>
    <row r="4" ht="21" customHeight="1" spans="1:9">
      <c r="A4" s="56" t="s">
        <v>189</v>
      </c>
      <c r="B4" s="10" t="s">
        <v>190</v>
      </c>
      <c r="C4" s="57" t="s">
        <v>191</v>
      </c>
      <c r="D4" s="58" t="s">
        <v>192</v>
      </c>
      <c r="E4" s="58"/>
      <c r="F4" s="59" t="s">
        <v>193</v>
      </c>
      <c r="G4" s="10" t="s">
        <v>194</v>
      </c>
      <c r="H4" s="59" t="s">
        <v>195</v>
      </c>
      <c r="I4" s="59" t="s">
        <v>196</v>
      </c>
    </row>
    <row r="5" ht="21" customHeight="1" spans="1:9">
      <c r="A5" s="56"/>
      <c r="B5" s="10"/>
      <c r="C5" s="57"/>
      <c r="D5" s="10" t="s">
        <v>197</v>
      </c>
      <c r="E5" s="10" t="s">
        <v>198</v>
      </c>
      <c r="F5" s="59"/>
      <c r="G5" s="10"/>
      <c r="H5" s="59"/>
      <c r="I5" s="59"/>
    </row>
    <row r="6" ht="27.75" customHeight="1" spans="1:9">
      <c r="A6" s="60" t="s">
        <v>102</v>
      </c>
      <c r="B6" s="61"/>
      <c r="C6" s="62"/>
      <c r="D6" s="62"/>
      <c r="E6" s="62"/>
      <c r="F6" s="63"/>
      <c r="G6" s="61"/>
      <c r="H6" s="61" t="s">
        <v>199</v>
      </c>
      <c r="I6" s="61" t="s">
        <v>199</v>
      </c>
    </row>
    <row r="7" ht="27.75" customHeight="1" spans="1:9">
      <c r="A7" s="64"/>
      <c r="B7" s="61"/>
      <c r="C7" s="62"/>
      <c r="D7" s="62"/>
      <c r="E7" s="62"/>
      <c r="F7" s="63"/>
      <c r="G7" s="61"/>
      <c r="H7" s="61"/>
      <c r="I7" s="61"/>
    </row>
    <row r="8" ht="27.75" customHeight="1" spans="1:9">
      <c r="A8" s="64"/>
      <c r="B8" s="61"/>
      <c r="C8" s="62"/>
      <c r="D8" s="62"/>
      <c r="E8" s="62"/>
      <c r="F8" s="63"/>
      <c r="G8" s="61"/>
      <c r="H8" s="61"/>
      <c r="I8" s="61"/>
    </row>
    <row r="9" ht="27.75" customHeight="1" spans="1:9">
      <c r="A9" s="64"/>
      <c r="B9" s="61"/>
      <c r="C9" s="62"/>
      <c r="D9" s="62"/>
      <c r="E9" s="62"/>
      <c r="F9" s="63"/>
      <c r="G9" s="61"/>
      <c r="H9" s="61"/>
      <c r="I9" s="61"/>
    </row>
    <row r="10" ht="27.75" customHeight="1" spans="1:9">
      <c r="A10" s="64"/>
      <c r="B10" s="61"/>
      <c r="C10" s="62"/>
      <c r="D10" s="62"/>
      <c r="E10" s="62"/>
      <c r="F10" s="63"/>
      <c r="G10" s="61"/>
      <c r="H10" s="61"/>
      <c r="I10" s="61"/>
    </row>
    <row r="11" ht="27.75" customHeight="1" spans="1:9">
      <c r="A11" s="64"/>
      <c r="B11" s="61"/>
      <c r="C11" s="62"/>
      <c r="D11" s="62"/>
      <c r="E11" s="62"/>
      <c r="F11" s="63"/>
      <c r="G11" s="61"/>
      <c r="H11" s="61"/>
      <c r="I11" s="61"/>
    </row>
    <row r="12" ht="27.75" customHeight="1" spans="1:9">
      <c r="A12" s="64"/>
      <c r="B12" s="61"/>
      <c r="C12" s="62"/>
      <c r="D12" s="62"/>
      <c r="E12" s="62"/>
      <c r="F12" s="63"/>
      <c r="G12" s="61"/>
      <c r="H12" s="61"/>
      <c r="I12" s="61"/>
    </row>
    <row r="13" ht="27.75" customHeight="1" spans="1:9">
      <c r="A13" s="64"/>
      <c r="B13" s="61"/>
      <c r="C13" s="62"/>
      <c r="D13" s="62"/>
      <c r="E13" s="62"/>
      <c r="F13" s="63"/>
      <c r="G13" s="61"/>
      <c r="H13" s="61"/>
      <c r="I13" s="61"/>
    </row>
    <row r="14" ht="27.75" customHeight="1" spans="1:9">
      <c r="A14" s="64"/>
      <c r="B14" s="61"/>
      <c r="C14" s="62"/>
      <c r="D14" s="62"/>
      <c r="E14" s="62"/>
      <c r="F14" s="63"/>
      <c r="G14" s="61"/>
      <c r="H14" s="61"/>
      <c r="I14" s="61"/>
    </row>
    <row r="15" ht="27.75" customHeight="1" spans="1:9">
      <c r="A15" s="64"/>
      <c r="B15" s="61"/>
      <c r="C15" s="62"/>
      <c r="D15" s="62"/>
      <c r="E15" s="62"/>
      <c r="F15" s="63"/>
      <c r="G15" s="61"/>
      <c r="H15" s="61"/>
      <c r="I15" s="61"/>
    </row>
    <row r="16" ht="27.75" customHeight="1" spans="1:9">
      <c r="A16" s="64"/>
      <c r="B16" s="61"/>
      <c r="C16" s="62"/>
      <c r="D16" s="62"/>
      <c r="E16" s="62"/>
      <c r="F16" s="63"/>
      <c r="G16" s="61"/>
      <c r="H16" s="61"/>
      <c r="I16" s="61"/>
    </row>
    <row r="17" ht="27.75" customHeight="1" spans="1:9">
      <c r="A17" s="64"/>
      <c r="B17" s="61"/>
      <c r="C17" s="62"/>
      <c r="D17" s="62"/>
      <c r="E17" s="62"/>
      <c r="F17" s="63"/>
      <c r="G17" s="61"/>
      <c r="H17" s="61"/>
      <c r="I17" s="61"/>
    </row>
    <row r="18" ht="27.75" customHeight="1" spans="1:9">
      <c r="A18" s="64"/>
      <c r="B18" s="61"/>
      <c r="C18" s="62"/>
      <c r="D18" s="62"/>
      <c r="E18" s="62"/>
      <c r="F18" s="63"/>
      <c r="G18" s="61"/>
      <c r="H18" s="61"/>
      <c r="I18" s="61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13" sqref="K13"/>
    </sheetView>
  </sheetViews>
  <sheetFormatPr defaultColWidth="9" defaultRowHeight="14.25"/>
  <cols>
    <col min="1" max="4" width="8.75" customWidth="1"/>
    <col min="5" max="5" width="10.6"/>
    <col min="6" max="6" width="9.9" customWidth="1"/>
  </cols>
  <sheetData>
    <row r="1" ht="31.5" customHeight="1" spans="1:14">
      <c r="A1" s="1" t="s">
        <v>200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5"/>
    </row>
    <row r="2" ht="33" customHeight="1" spans="1:14">
      <c r="A2" s="29" t="s">
        <v>201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202</v>
      </c>
      <c r="B4" s="31" t="s">
        <v>203</v>
      </c>
      <c r="C4" s="31" t="s">
        <v>204</v>
      </c>
      <c r="D4" s="31" t="s">
        <v>205</v>
      </c>
      <c r="E4" s="8" t="s">
        <v>206</v>
      </c>
      <c r="F4" s="8"/>
      <c r="G4" s="8"/>
      <c r="H4" s="8"/>
      <c r="I4" s="8"/>
      <c r="J4" s="8"/>
      <c r="K4" s="8"/>
      <c r="L4" s="8"/>
      <c r="M4" s="8"/>
      <c r="N4" s="46" t="s">
        <v>207</v>
      </c>
    </row>
    <row r="5" ht="37.5" customHeight="1" spans="1:14">
      <c r="A5" s="9"/>
      <c r="B5" s="31"/>
      <c r="C5" s="31"/>
      <c r="D5" s="31"/>
      <c r="E5" s="10" t="s">
        <v>208</v>
      </c>
      <c r="F5" s="8" t="s">
        <v>40</v>
      </c>
      <c r="G5" s="8"/>
      <c r="H5" s="8"/>
      <c r="I5" s="8"/>
      <c r="J5" s="47"/>
      <c r="K5" s="47"/>
      <c r="L5" s="23" t="s">
        <v>209</v>
      </c>
      <c r="M5" s="23" t="s">
        <v>210</v>
      </c>
      <c r="N5" s="48"/>
    </row>
    <row r="6" ht="78.75" customHeight="1" spans="1:14">
      <c r="A6" s="13"/>
      <c r="B6" s="31"/>
      <c r="C6" s="31"/>
      <c r="D6" s="31"/>
      <c r="E6" s="10"/>
      <c r="F6" s="14" t="s">
        <v>211</v>
      </c>
      <c r="G6" s="10" t="s">
        <v>212</v>
      </c>
      <c r="H6" s="10" t="s">
        <v>213</v>
      </c>
      <c r="I6" s="10" t="s">
        <v>214</v>
      </c>
      <c r="J6" s="10" t="s">
        <v>215</v>
      </c>
      <c r="K6" s="24" t="s">
        <v>216</v>
      </c>
      <c r="L6" s="25"/>
      <c r="M6" s="25"/>
      <c r="N6" s="49"/>
    </row>
    <row r="7" ht="24" customHeight="1" spans="1:14">
      <c r="A7" s="32" t="s">
        <v>217</v>
      </c>
      <c r="B7" s="33" t="s">
        <v>218</v>
      </c>
      <c r="C7" s="33" t="s">
        <v>219</v>
      </c>
      <c r="D7" s="34">
        <v>1</v>
      </c>
      <c r="E7" s="33">
        <v>0.5</v>
      </c>
      <c r="F7" s="33">
        <v>0.5</v>
      </c>
      <c r="G7" s="33">
        <v>0.5</v>
      </c>
      <c r="H7" s="33"/>
      <c r="I7" s="33"/>
      <c r="J7" s="33"/>
      <c r="K7" s="33"/>
      <c r="L7" s="33"/>
      <c r="M7" s="33"/>
      <c r="N7" s="33"/>
    </row>
    <row r="8" ht="24" customHeight="1" spans="1:14">
      <c r="A8" s="35" t="s">
        <v>220</v>
      </c>
      <c r="B8" s="36" t="s">
        <v>221</v>
      </c>
      <c r="C8" s="33" t="s">
        <v>219</v>
      </c>
      <c r="D8" s="37">
        <v>1</v>
      </c>
      <c r="E8" s="38">
        <v>1.5</v>
      </c>
      <c r="F8" s="38">
        <v>1.5</v>
      </c>
      <c r="G8" s="38">
        <v>1.5</v>
      </c>
      <c r="H8" s="39"/>
      <c r="I8" s="39"/>
      <c r="J8" s="39"/>
      <c r="K8" s="39"/>
      <c r="L8" s="39"/>
      <c r="M8" s="39"/>
      <c r="N8" s="43"/>
    </row>
    <row r="9" ht="24" customHeight="1" spans="1:14">
      <c r="A9" s="32" t="s">
        <v>217</v>
      </c>
      <c r="B9" s="36" t="s">
        <v>218</v>
      </c>
      <c r="C9" s="33" t="s">
        <v>219</v>
      </c>
      <c r="D9" s="37">
        <v>3</v>
      </c>
      <c r="E9" s="38">
        <v>0.54</v>
      </c>
      <c r="F9" s="38">
        <v>0.54</v>
      </c>
      <c r="G9" s="38">
        <v>0.54</v>
      </c>
      <c r="H9" s="39"/>
      <c r="I9" s="39"/>
      <c r="J9" s="39"/>
      <c r="K9" s="39"/>
      <c r="L9" s="39"/>
      <c r="M9" s="39"/>
      <c r="N9" s="43"/>
    </row>
    <row r="10" ht="24" customHeight="1" spans="1:14">
      <c r="A10" s="35" t="s">
        <v>222</v>
      </c>
      <c r="B10" s="36" t="s">
        <v>223</v>
      </c>
      <c r="C10" s="33" t="s">
        <v>219</v>
      </c>
      <c r="D10" s="37">
        <v>1</v>
      </c>
      <c r="E10" s="38">
        <v>0.25</v>
      </c>
      <c r="F10" s="38">
        <v>0.25</v>
      </c>
      <c r="G10" s="38">
        <v>0.25</v>
      </c>
      <c r="H10" s="39"/>
      <c r="I10" s="39"/>
      <c r="J10" s="39"/>
      <c r="K10" s="39"/>
      <c r="L10" s="39"/>
      <c r="M10" s="39"/>
      <c r="N10" s="43"/>
    </row>
    <row r="11" ht="24" customHeight="1" spans="1:14">
      <c r="A11" s="35" t="s">
        <v>224</v>
      </c>
      <c r="B11" s="36" t="s">
        <v>225</v>
      </c>
      <c r="C11" s="33" t="s">
        <v>219</v>
      </c>
      <c r="D11" s="37">
        <v>1</v>
      </c>
      <c r="E11" s="38">
        <v>0.5</v>
      </c>
      <c r="F11" s="38">
        <v>0.5</v>
      </c>
      <c r="G11" s="38">
        <v>0.5</v>
      </c>
      <c r="H11" s="39"/>
      <c r="I11" s="39"/>
      <c r="J11" s="39"/>
      <c r="K11" s="39"/>
      <c r="L11" s="39"/>
      <c r="M11" s="39"/>
      <c r="N11" s="43"/>
    </row>
    <row r="12" ht="24" customHeight="1" spans="1:14">
      <c r="A12" s="35" t="s">
        <v>224</v>
      </c>
      <c r="B12" s="36" t="s">
        <v>225</v>
      </c>
      <c r="C12" s="33" t="s">
        <v>219</v>
      </c>
      <c r="D12" s="37">
        <v>9</v>
      </c>
      <c r="E12" s="38">
        <v>3.6</v>
      </c>
      <c r="F12" s="38">
        <v>3.6</v>
      </c>
      <c r="G12" s="38">
        <v>3.6</v>
      </c>
      <c r="H12" s="39"/>
      <c r="I12" s="39"/>
      <c r="J12" s="39"/>
      <c r="K12" s="39"/>
      <c r="L12" s="39"/>
      <c r="M12" s="39"/>
      <c r="N12" s="43"/>
    </row>
    <row r="13" ht="24" customHeight="1" spans="1:14">
      <c r="A13" s="35" t="s">
        <v>226</v>
      </c>
      <c r="B13" s="36" t="s">
        <v>227</v>
      </c>
      <c r="C13" s="40" t="s">
        <v>228</v>
      </c>
      <c r="D13" s="37"/>
      <c r="E13" s="38">
        <v>3</v>
      </c>
      <c r="F13" s="38">
        <v>3</v>
      </c>
      <c r="G13" s="38">
        <v>3</v>
      </c>
      <c r="H13" s="39"/>
      <c r="I13" s="39"/>
      <c r="J13" s="39"/>
      <c r="K13" s="39"/>
      <c r="L13" s="39"/>
      <c r="M13" s="39"/>
      <c r="N13" s="43"/>
    </row>
    <row r="14" ht="24" customHeight="1" spans="1:14">
      <c r="A14" s="41"/>
      <c r="B14" s="42"/>
      <c r="C14" s="43"/>
      <c r="D14" s="43"/>
      <c r="E14" s="38"/>
      <c r="F14" s="38"/>
      <c r="G14" s="38"/>
      <c r="H14" s="39"/>
      <c r="I14" s="39"/>
      <c r="J14" s="39"/>
      <c r="K14" s="39"/>
      <c r="L14" s="39"/>
      <c r="M14" s="39"/>
      <c r="N14" s="43"/>
    </row>
    <row r="15" ht="24" customHeight="1" spans="1:14">
      <c r="A15" s="41"/>
      <c r="B15" s="42"/>
      <c r="C15" s="43"/>
      <c r="D15" s="43"/>
      <c r="E15" s="38"/>
      <c r="F15" s="38"/>
      <c r="G15" s="38"/>
      <c r="H15" s="39"/>
      <c r="I15" s="39"/>
      <c r="J15" s="39"/>
      <c r="K15" s="39"/>
      <c r="L15" s="39"/>
      <c r="M15" s="39"/>
      <c r="N15" s="43"/>
    </row>
    <row r="16" ht="24" customHeight="1" spans="1:14">
      <c r="A16" s="17" t="s">
        <v>229</v>
      </c>
      <c r="B16" s="44"/>
      <c r="C16" s="44"/>
      <c r="D16" s="18"/>
      <c r="E16" s="38">
        <f>SUM(E7:E15)</f>
        <v>9.89</v>
      </c>
      <c r="F16" s="38">
        <f>SUM(F7:F15)</f>
        <v>9.89</v>
      </c>
      <c r="G16" s="38">
        <f>SUM(G7:G15)</f>
        <v>9.89</v>
      </c>
      <c r="H16" s="39"/>
      <c r="I16" s="39"/>
      <c r="J16" s="39"/>
      <c r="K16" s="39"/>
      <c r="L16" s="39"/>
      <c r="M16" s="39"/>
      <c r="N16" s="43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232</v>
      </c>
      <c r="B4" s="7" t="s">
        <v>233</v>
      </c>
      <c r="C4" s="8" t="s">
        <v>206</v>
      </c>
      <c r="D4" s="8"/>
      <c r="E4" s="8"/>
      <c r="F4" s="8"/>
      <c r="G4" s="8"/>
      <c r="H4" s="8"/>
      <c r="I4" s="8"/>
      <c r="J4" s="8"/>
      <c r="K4" s="8"/>
      <c r="L4" s="7" t="s">
        <v>123</v>
      </c>
    </row>
    <row r="5" ht="25.5" customHeight="1" spans="1:12">
      <c r="A5" s="9"/>
      <c r="B5" s="9"/>
      <c r="C5" s="10" t="s">
        <v>208</v>
      </c>
      <c r="D5" s="11" t="s">
        <v>234</v>
      </c>
      <c r="E5" s="12"/>
      <c r="F5" s="12"/>
      <c r="G5" s="12"/>
      <c r="H5" s="12"/>
      <c r="I5" s="22"/>
      <c r="J5" s="23" t="s">
        <v>209</v>
      </c>
      <c r="K5" s="23" t="s">
        <v>210</v>
      </c>
      <c r="L5" s="9"/>
    </row>
    <row r="6" ht="81" customHeight="1" spans="1:12">
      <c r="A6" s="13"/>
      <c r="B6" s="13"/>
      <c r="C6" s="10"/>
      <c r="D6" s="14" t="s">
        <v>211</v>
      </c>
      <c r="E6" s="10" t="s">
        <v>212</v>
      </c>
      <c r="F6" s="10" t="s">
        <v>213</v>
      </c>
      <c r="G6" s="10" t="s">
        <v>214</v>
      </c>
      <c r="H6" s="10" t="s">
        <v>215</v>
      </c>
      <c r="I6" s="24" t="s">
        <v>235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236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缃濡、苡氵末</cp:lastModifiedBy>
  <dcterms:created xsi:type="dcterms:W3CDTF">1996-12-17T01:32:00Z</dcterms:created>
  <cp:lastPrinted>2019-03-08T08:00:00Z</cp:lastPrinted>
  <dcterms:modified xsi:type="dcterms:W3CDTF">2019-04-01T09:08:49Z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