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firstSheet="9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<sst xmlns="http://schemas.openxmlformats.org/spreadsheetml/2006/main" count="348" uniqueCount="200">
  <si>
    <t>表1</t>
  </si>
  <si>
    <t>孝义市胜溪湖森林公园管理中心2019年部门收支总表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</si>
  <si>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</si>
  <si>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</si>
  <si>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</si>
  <si>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</si>
  <si>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</si>
  <si>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</si>
  <si>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</si>
  <si>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</si>
  <si>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</si>
  <si>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</si>
  <si>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</si>
  <si>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</si>
  <si>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</si>
  <si>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</si>
  <si>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</si>
  <si>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</si>
  <si>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</si>
  <si>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</si>
  <si>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</si>
  <si>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</si>
  <si>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</si>
  <si>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</si>
  <si>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</si>
  <si>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</si>
  <si>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</si>
  <si>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</si>
  <si>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</si>
  <si>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</si>
  <si>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</si>
  <si>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</si>
  <si>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</si>
  <si>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</si>
  <si>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</si>
  <si>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</si>
  <si>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</si>
  <si>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</si>
  <si>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孝义市胜溪湖森林公园管理中心2019年部门收入总表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</si>
  <si>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</si>
  <si>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</si>
  <si>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</si>
  <si>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</si>
  <si>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</si>
  <si>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</si>
  <si>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</si>
  <si>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</si>
  <si>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</si>
  <si>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</si>
  <si>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</si>
  <si>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</si>
  <si>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</si>
  <si>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</si>
  <si>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</si>
  <si>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</si>
  <si>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行政事业单位医疗</t>
  </si>
  <si>
    <t>2101102</t>
  </si>
  <si>
    <t xml:space="preserve">  事业单位医疗</t>
  </si>
  <si>
    <t>212</t>
  </si>
  <si>
    <t>城乡社区支出</t>
  </si>
  <si>
    <t>21205</t>
  </si>
  <si>
    <t xml:space="preserve">  城乡社区环境卫生</t>
  </si>
  <si>
    <t>2120501</t>
  </si>
  <si>
    <t xml:space="preserve">    城乡社区环境卫生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</si>
  <si>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</si>
  <si>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</si>
  <si>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</si>
  <si>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</si>
  <si>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</si>
  <si>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</si>
  <si>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</si>
  <si>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</si>
  <si>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孝义市胜溪湖森林公园管理中心2019年部门支出总表</t>
  </si>
  <si>
    <t>基本支出</t>
  </si>
  <si>
    <t>项目支出</t>
  </si>
  <si>
    <t>表4</t>
  </si>
  <si>
    <t>孝义市胜溪湖森林公园管理中心2019年财政拨款收支总表</t>
  </si>
  <si>
    <t>小计</t>
  </si>
  <si>
    <t>政府性基金预算</t>
  </si>
  <si>
    <t>表5</t>
  </si>
  <si>
    <t>孝义市胜溪湖森林公园管理中心2019年一般公共预算支出表</t>
  </si>
  <si>
    <t>2018年预算数</t>
  </si>
  <si>
    <t>2019年预算数</t>
  </si>
  <si>
    <t>2019年预算数比2018年预算数增减%</t>
  </si>
  <si>
    <t xml:space="preserve"> 208</t>
  </si>
  <si>
    <t>2080506</t>
  </si>
  <si>
    <t xml:space="preserve">    机关事业单位职业年金缴费支出</t>
  </si>
  <si>
    <t>表6</t>
  </si>
  <si>
    <t>孝义市胜溪湖森林公园管理中心2019年一般公共预算基本支出经济科目表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</si>
  <si>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</si>
  <si>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</si>
  <si>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</si>
  <si>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</si>
  <si>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</si>
  <si>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</si>
  <si>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</si>
  <si>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</si>
  <si>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</si>
  <si>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</si>
  <si>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</si>
  <si>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</si>
  <si>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</si>
  <si>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</si>
  <si>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</si>
  <si>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</si>
  <si>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</si>
  <si>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</si>
  <si>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</si>
  <si>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</si>
  <si>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</si>
  <si>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</si>
  <si>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</si>
  <si>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</si>
  <si>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</si>
  <si>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</si>
  <si>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</si>
  <si>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</si>
  <si>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</si>
  <si>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</si>
  <si>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</si>
  <si>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</si>
  <si>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</si>
  <si>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</si>
  <si>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</si>
  <si>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</si>
  <si>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</si>
  <si>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</si>
  <si>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</si>
  <si>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</si>
  <si>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</si>
  <si>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</si>
  <si>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</si>
  <si>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</si>
  <si>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</si>
  <si>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</si>
  <si>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</si>
  <si>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</si>
  <si>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</si>
  <si>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</si>
  <si>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</si>
  <si>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</si>
  <si>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</si>
  <si>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</si>
  <si>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孝义市胜溪湖森林公园管理中心2019年一般公共预算“三公”经费支出情况统计表</t>
  </si>
  <si>
    <t>合 计</t>
  </si>
  <si>
    <t>此表无数据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</si>
  <si>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</si>
  <si>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</si>
  <si>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</si>
  <si>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</si>
  <si>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</si>
  <si>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</si>
  <si>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</si>
  <si>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孝义市胜溪湖森林公园管理中心2019年政府性基金预算支出表</t>
  </si>
  <si>
    <t>2019年预算比2018年预算数增减</t>
  </si>
  <si>
    <t>表9</t>
  </si>
  <si>
    <t>孝义市胜溪湖森林公园管理中心2019年一般公共预算重点项目绩效目标表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</si>
  <si>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</si>
  <si>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</si>
  <si>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</si>
  <si>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</si>
  <si>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</si>
  <si>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</si>
  <si>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</si>
  <si>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</si>
  <si>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</si>
  <si>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</si>
  <si>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</si>
  <si>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</si>
  <si>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孝义市胜溪湖森林公园管理中心2019年政府采购预算表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</si>
  <si>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</si>
  <si>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</si>
  <si>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</si>
  <si>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</si>
  <si>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</si>
  <si>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</si>
  <si>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</si>
  <si>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</si>
  <si>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</si>
  <si>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</si>
  <si>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</si>
  <si>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</si>
  <si>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</si>
  <si>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</si>
  <si>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</si>
  <si>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台式电脑</t>
  </si>
  <si>
    <t>台</t>
  </si>
  <si>
    <t>补充日常管护费(其中6万为超收安排)</t>
  </si>
  <si>
    <t>垃圾桶</t>
  </si>
  <si>
    <t>个</t>
  </si>
  <si>
    <t>条椅</t>
  </si>
  <si>
    <t>支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</si>
  <si>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</si>
  <si>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</si>
  <si>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孝义市胜溪湖森林公园管理中心2019年政府购买服务支出预算表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</si>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</sst>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6" borderId="1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25" borderId="18" applyNumberFormat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31" fillId="28" borderId="19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 applyProtection="0"/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Border="1" applyProtection="1"/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6" fillId="0" borderId="2" xfId="0" applyFont="1" applyBorder="1" applyProtection="1"/>
    <xf numFmtId="177" fontId="0" fillId="0" borderId="2" xfId="0" applyNumberFormat="1" applyFont="1" applyBorder="1" applyAlignment="1" applyProtection="1">
      <alignment horizontal="right"/>
    </xf>
    <xf numFmtId="177" fontId="0" fillId="0" borderId="2" xfId="0" applyNumberFormat="1" applyFont="1" applyBorder="1" applyProtection="1"/>
    <xf numFmtId="177" fontId="6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right" vertical="center"/>
    </xf>
    <xf numFmtId="177" fontId="6" fillId="0" borderId="2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H25" sqref="H25"/>
    </sheetView>
  </sheetViews>
  <sheetFormatPr defaultColWidth="6.875" defaultRowHeight="11.25" outlineLevelCol="7"/>
  <cols>
    <col min="1" max="1" width="33" style="75" customWidth="1"/>
    <col min="2" max="4" width="9.25" style="75" customWidth="1"/>
    <col min="5" max="5" width="34.125" style="75" customWidth="1"/>
    <col min="6" max="8" width="10.25" style="75" customWidth="1"/>
    <col min="9" max="16384" width="6.875" style="75"/>
  </cols>
  <sheetData>
    <row r="1" ht="16.5" customHeight="1" spans="1:8">
      <c r="A1" s="77" t="s">
        <v>0</v>
      </c>
      <c r="B1" s="77"/>
      <c r="C1" s="77"/>
      <c r="D1" s="127"/>
      <c r="E1" s="127"/>
      <c r="F1" s="127"/>
      <c r="G1" s="127"/>
      <c r="H1" s="128"/>
    </row>
    <row r="2" ht="18.75" customHeight="1" spans="1:8">
      <c r="A2" s="129"/>
      <c r="B2" s="129"/>
      <c r="C2" s="129"/>
      <c r="D2" s="127"/>
      <c r="E2" s="127"/>
      <c r="F2" s="127"/>
      <c r="G2" s="127"/>
      <c r="H2" s="128"/>
    </row>
    <row r="3" ht="21" customHeight="1" spans="1:8">
      <c r="A3" s="92" t="s">
        <v>1</v>
      </c>
      <c r="B3" s="92"/>
      <c r="C3" s="92"/>
      <c r="D3" s="92"/>
      <c r="E3" s="92"/>
      <c r="F3" s="92"/>
      <c r="G3" s="92"/>
      <c r="H3" s="92"/>
    </row>
    <row r="4" ht="14.25" customHeight="1" spans="1:8">
      <c r="A4" s="130"/>
      <c r="B4" s="130"/>
      <c r="C4" s="130"/>
      <c r="D4" s="130"/>
      <c r="E4" s="130"/>
      <c r="F4" s="130"/>
      <c r="G4" s="130"/>
      <c r="H4" s="94" t="s">
        <v>2</v>
      </c>
    </row>
    <row r="5" ht="24" customHeight="1" spans="1:8">
      <c r="A5" s="145" t="s">
        <v>3</v>
      </c>
      <c r="B5" s="78"/>
      <c r="C5" s="78"/>
      <c r="D5" s="78"/>
      <c r="E5" s="145" t="s">
        <v>4</v>
      </c>
      <c r="F5" s="78"/>
      <c r="G5" s="78"/>
      <c r="H5" s="78"/>
    </row>
    <row r="6" ht="24" customHeight="1" spans="1:8">
      <c r="A6" s="146" t="s">
        <v>5</v>
      </c>
      <c r="B6" s="136" t="s">
        <v>6</v>
      </c>
      <c r="C6" s="143"/>
      <c r="D6" s="137"/>
      <c r="E6" s="140" t="s">
        <v>7</v>
      </c>
      <c r="F6" s="136" t="s">
        <v>6</v>
      </c>
      <c r="G6" s="143"/>
      <c r="H6" s="137"/>
    </row>
    <row r="7" ht="48.75" customHeight="1" spans="1:8">
      <c r="A7" s="139"/>
      <c r="B7" s="141" t="s">
        <v>8</v>
      </c>
      <c r="C7" s="141" t="s">
        <v>9</v>
      </c>
      <c r="D7" s="141" t="s">
        <v>10</v>
      </c>
      <c r="E7" s="142"/>
      <c r="F7" s="141" t="s">
        <v>8</v>
      </c>
      <c r="G7" s="141" t="s">
        <v>9</v>
      </c>
      <c r="H7" s="141" t="s">
        <v>10</v>
      </c>
    </row>
    <row r="8" ht="24" customHeight="1" spans="1:8">
      <c r="A8" s="82" t="s">
        <v>11</v>
      </c>
      <c r="B8" s="82">
        <v>1199.43</v>
      </c>
      <c r="C8" s="82">
        <v>1134.58</v>
      </c>
      <c r="D8" s="87">
        <v>-5.41</v>
      </c>
      <c r="E8" s="80" t="s">
        <v>12</v>
      </c>
      <c r="F8" s="80"/>
      <c r="G8" s="80"/>
      <c r="H8" s="87"/>
    </row>
    <row r="9" ht="24" customHeight="1" spans="1:8">
      <c r="A9" s="82" t="s">
        <v>13</v>
      </c>
      <c r="B9" s="82"/>
      <c r="C9" s="82"/>
      <c r="D9" s="87"/>
      <c r="E9" s="80" t="s">
        <v>14</v>
      </c>
      <c r="F9" s="80"/>
      <c r="G9" s="80"/>
      <c r="H9" s="87"/>
    </row>
    <row r="10" ht="24" customHeight="1" spans="1:8">
      <c r="A10" s="82" t="s">
        <v>15</v>
      </c>
      <c r="B10" s="82"/>
      <c r="C10" s="82"/>
      <c r="D10" s="82"/>
      <c r="E10" s="80" t="s">
        <v>16</v>
      </c>
      <c r="F10" s="80"/>
      <c r="G10" s="80"/>
      <c r="H10" s="87"/>
    </row>
    <row r="11" ht="24" customHeight="1" spans="1:8">
      <c r="A11" s="82" t="s">
        <v>17</v>
      </c>
      <c r="B11" s="82"/>
      <c r="C11" s="82"/>
      <c r="D11" s="82"/>
      <c r="E11" s="82" t="s">
        <v>18</v>
      </c>
      <c r="F11" s="82"/>
      <c r="G11" s="82"/>
      <c r="H11" s="87"/>
    </row>
    <row r="12" ht="24" customHeight="1" spans="1:8">
      <c r="A12" s="82"/>
      <c r="B12" s="82"/>
      <c r="C12" s="82"/>
      <c r="D12" s="82"/>
      <c r="E12" s="80" t="s">
        <v>19</v>
      </c>
      <c r="F12" s="80"/>
      <c r="G12" s="80"/>
      <c r="H12" s="87"/>
    </row>
    <row r="13" ht="24" customHeight="1" spans="1:8">
      <c r="A13" s="82"/>
      <c r="B13" s="82"/>
      <c r="C13" s="82"/>
      <c r="D13" s="82"/>
      <c r="E13" s="80" t="s">
        <v>20</v>
      </c>
      <c r="F13" s="80"/>
      <c r="G13" s="80"/>
      <c r="H13" s="87"/>
    </row>
    <row r="14" ht="24" customHeight="1" spans="1:8">
      <c r="A14" s="82"/>
      <c r="B14" s="82"/>
      <c r="C14" s="82"/>
      <c r="D14" s="82"/>
      <c r="E14" s="82" t="s">
        <v>21</v>
      </c>
      <c r="F14" s="82"/>
      <c r="G14" s="82"/>
      <c r="H14" s="82"/>
    </row>
    <row r="15" ht="24" customHeight="1" spans="1:8">
      <c r="A15" s="82"/>
      <c r="B15" s="82"/>
      <c r="C15" s="82"/>
      <c r="D15" s="82"/>
      <c r="E15" s="82" t="s">
        <v>22</v>
      </c>
      <c r="F15" s="131">
        <v>31.39</v>
      </c>
      <c r="G15" s="131">
        <v>33.93</v>
      </c>
      <c r="H15" s="120">
        <v>8.1</v>
      </c>
    </row>
    <row r="16" ht="24" customHeight="1" spans="1:8">
      <c r="A16" s="82"/>
      <c r="B16" s="82"/>
      <c r="C16" s="82"/>
      <c r="D16" s="82"/>
      <c r="E16" s="80" t="s">
        <v>23</v>
      </c>
      <c r="F16" s="144">
        <v>0</v>
      </c>
      <c r="G16" s="131">
        <v>10.18</v>
      </c>
      <c r="H16" s="82">
        <v>0</v>
      </c>
    </row>
    <row r="17" ht="24" customHeight="1" spans="1:8">
      <c r="A17" s="82"/>
      <c r="B17" s="82"/>
      <c r="C17" s="82"/>
      <c r="D17" s="82"/>
      <c r="E17" s="80" t="s">
        <v>24</v>
      </c>
      <c r="F17" s="132"/>
      <c r="G17" s="132"/>
      <c r="H17" s="82"/>
    </row>
    <row r="18" ht="24" customHeight="1" spans="1:8">
      <c r="A18" s="82"/>
      <c r="B18" s="82"/>
      <c r="C18" s="82"/>
      <c r="D18" s="82"/>
      <c r="E18" s="82" t="s">
        <v>25</v>
      </c>
      <c r="F18" s="133">
        <v>1155.5</v>
      </c>
      <c r="G18" s="133">
        <v>1076.9</v>
      </c>
      <c r="H18" s="120">
        <v>-6.8</v>
      </c>
    </row>
    <row r="19" ht="24" customHeight="1" spans="1:8">
      <c r="A19" s="82"/>
      <c r="B19" s="82"/>
      <c r="C19" s="82"/>
      <c r="D19" s="82"/>
      <c r="E19" s="82" t="s">
        <v>26</v>
      </c>
      <c r="F19" s="82"/>
      <c r="G19" s="82"/>
      <c r="H19" s="82"/>
    </row>
    <row r="20" ht="24" customHeight="1" spans="1:8">
      <c r="A20" s="82"/>
      <c r="B20" s="82"/>
      <c r="C20" s="82"/>
      <c r="D20" s="82"/>
      <c r="E20" s="82" t="s">
        <v>27</v>
      </c>
      <c r="F20" s="82"/>
      <c r="G20" s="82"/>
      <c r="H20" s="82"/>
    </row>
    <row r="21" ht="24" customHeight="1" spans="1:8">
      <c r="A21" s="82"/>
      <c r="B21" s="82"/>
      <c r="C21" s="82"/>
      <c r="D21" s="82"/>
      <c r="E21" s="82" t="s">
        <v>28</v>
      </c>
      <c r="F21" s="82"/>
      <c r="G21" s="82"/>
      <c r="H21" s="82"/>
    </row>
    <row r="22" ht="24" customHeight="1" spans="1:8">
      <c r="A22" s="82"/>
      <c r="B22" s="82"/>
      <c r="C22" s="82"/>
      <c r="D22" s="82"/>
      <c r="E22" s="82" t="s">
        <v>29</v>
      </c>
      <c r="F22" s="82"/>
      <c r="G22" s="82"/>
      <c r="H22" s="82"/>
    </row>
    <row r="23" ht="24" customHeight="1" spans="1:8">
      <c r="A23" s="82"/>
      <c r="B23" s="82"/>
      <c r="C23" s="82"/>
      <c r="D23" s="82"/>
      <c r="E23" s="82" t="s">
        <v>30</v>
      </c>
      <c r="F23" s="82"/>
      <c r="G23" s="82"/>
      <c r="H23" s="82"/>
    </row>
    <row r="24" ht="24" customHeight="1" spans="1:8">
      <c r="A24" s="82"/>
      <c r="B24" s="82"/>
      <c r="C24" s="82"/>
      <c r="D24" s="82"/>
      <c r="E24" s="82" t="s">
        <v>31</v>
      </c>
      <c r="F24" s="82"/>
      <c r="G24" s="82"/>
      <c r="H24" s="82"/>
    </row>
    <row r="25" ht="24" customHeight="1" spans="1:8">
      <c r="A25" s="82"/>
      <c r="B25" s="82"/>
      <c r="C25" s="82"/>
      <c r="D25" s="82"/>
      <c r="E25" s="82" t="s">
        <v>32</v>
      </c>
      <c r="F25" s="120">
        <v>12.54</v>
      </c>
      <c r="G25" s="82">
        <v>13.57</v>
      </c>
      <c r="H25" s="82">
        <v>8.21</v>
      </c>
    </row>
    <row r="26" ht="24" customHeight="1" spans="1:8">
      <c r="A26" s="82"/>
      <c r="B26" s="82"/>
      <c r="C26" s="82"/>
      <c r="D26" s="82"/>
      <c r="E26" s="82" t="s">
        <v>33</v>
      </c>
      <c r="F26" s="82"/>
      <c r="G26" s="82"/>
      <c r="H26" s="82"/>
    </row>
    <row r="27" ht="24" customHeight="1" spans="1:8">
      <c r="A27" s="82"/>
      <c r="B27" s="82"/>
      <c r="C27" s="82"/>
      <c r="D27" s="82"/>
      <c r="E27" s="82" t="s">
        <v>34</v>
      </c>
      <c r="F27" s="82"/>
      <c r="G27" s="82"/>
      <c r="H27" s="82"/>
    </row>
    <row r="28" ht="24" customHeight="1" spans="1:8">
      <c r="A28" s="82"/>
      <c r="B28" s="82"/>
      <c r="C28" s="82"/>
      <c r="D28" s="82"/>
      <c r="E28" s="109"/>
      <c r="F28" s="109"/>
      <c r="G28" s="109"/>
      <c r="H28" s="82"/>
    </row>
    <row r="29" ht="24" customHeight="1" spans="1:8">
      <c r="A29" s="78" t="s">
        <v>35</v>
      </c>
      <c r="B29" s="96">
        <f>SUM(B8:B28)</f>
        <v>1199.43</v>
      </c>
      <c r="C29" s="96">
        <f>SUM(C8:C28)</f>
        <v>1134.58</v>
      </c>
      <c r="D29" s="125">
        <f>SUM(D8:D28)</f>
        <v>-5.41</v>
      </c>
      <c r="E29" s="78" t="s">
        <v>36</v>
      </c>
      <c r="F29" s="96">
        <f>SUM(F8:F28)</f>
        <v>1199.43</v>
      </c>
      <c r="G29" s="96">
        <f>SUM(G8:G28)</f>
        <v>1134.58</v>
      </c>
      <c r="H29" s="134">
        <v>-5.41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M21" sqref="M21"/>
    </sheetView>
  </sheetViews>
  <sheetFormatPr defaultColWidth="9" defaultRowHeight="14.25"/>
  <cols>
    <col min="1" max="1" width="22.75" customWidth="1"/>
    <col min="2" max="4" width="8.75" customWidth="1"/>
  </cols>
  <sheetData>
    <row r="1" ht="31.5" customHeight="1" spans="1:14">
      <c r="A1" s="1" t="s">
        <v>168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51"/>
    </row>
    <row r="2" ht="33" customHeight="1" spans="1:14">
      <c r="A2" s="31" t="s">
        <v>169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6.25" customHeight="1" spans="1:1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2.5" customHeight="1" spans="1:14">
      <c r="A4" s="7" t="s">
        <v>170</v>
      </c>
      <c r="B4" s="33" t="s">
        <v>171</v>
      </c>
      <c r="C4" s="33" t="s">
        <v>172</v>
      </c>
      <c r="D4" s="33" t="s">
        <v>173</v>
      </c>
      <c r="E4" s="8" t="s">
        <v>174</v>
      </c>
      <c r="F4" s="8"/>
      <c r="G4" s="8"/>
      <c r="H4" s="8"/>
      <c r="I4" s="8"/>
      <c r="J4" s="8"/>
      <c r="K4" s="8"/>
      <c r="L4" s="8"/>
      <c r="M4" s="8"/>
      <c r="N4" s="52" t="s">
        <v>175</v>
      </c>
    </row>
    <row r="5" ht="37.5" customHeight="1" spans="1:14">
      <c r="A5" s="9"/>
      <c r="B5" s="33"/>
      <c r="C5" s="33"/>
      <c r="D5" s="33"/>
      <c r="E5" s="10" t="s">
        <v>176</v>
      </c>
      <c r="F5" s="8" t="s">
        <v>40</v>
      </c>
      <c r="G5" s="8"/>
      <c r="H5" s="8"/>
      <c r="I5" s="8"/>
      <c r="J5" s="53"/>
      <c r="K5" s="53"/>
      <c r="L5" s="23" t="s">
        <v>177</v>
      </c>
      <c r="M5" s="23" t="s">
        <v>178</v>
      </c>
      <c r="N5" s="54"/>
    </row>
    <row r="6" ht="78.75" customHeight="1" spans="1:14">
      <c r="A6" s="13"/>
      <c r="B6" s="33"/>
      <c r="C6" s="33"/>
      <c r="D6" s="33"/>
      <c r="E6" s="10"/>
      <c r="F6" s="14" t="s">
        <v>179</v>
      </c>
      <c r="G6" s="10" t="s">
        <v>180</v>
      </c>
      <c r="H6" s="10" t="s">
        <v>181</v>
      </c>
      <c r="I6" s="10" t="s">
        <v>182</v>
      </c>
      <c r="J6" s="10" t="s">
        <v>183</v>
      </c>
      <c r="K6" s="24" t="s">
        <v>184</v>
      </c>
      <c r="L6" s="25"/>
      <c r="M6" s="25"/>
      <c r="N6" s="55"/>
    </row>
    <row r="7" customFormat="1" ht="37" customHeight="1" spans="1:14">
      <c r="A7" s="34" t="s">
        <v>185</v>
      </c>
      <c r="B7" s="33"/>
      <c r="C7" s="33" t="s">
        <v>186</v>
      </c>
      <c r="D7" s="33">
        <v>3</v>
      </c>
      <c r="E7" s="10">
        <v>1.2</v>
      </c>
      <c r="F7" s="35">
        <v>1.2</v>
      </c>
      <c r="G7" s="10">
        <v>1.2</v>
      </c>
      <c r="H7" s="10"/>
      <c r="I7" s="10"/>
      <c r="J7" s="10"/>
      <c r="K7" s="24"/>
      <c r="L7" s="56"/>
      <c r="M7" s="56"/>
      <c r="N7" s="57"/>
    </row>
    <row r="8" s="27" customFormat="1" ht="36" customHeight="1" spans="1:14">
      <c r="A8" s="36" t="s">
        <v>187</v>
      </c>
      <c r="B8" s="37" t="s">
        <v>188</v>
      </c>
      <c r="C8" s="38" t="s">
        <v>189</v>
      </c>
      <c r="D8" s="39">
        <v>100</v>
      </c>
      <c r="E8" s="40">
        <v>10</v>
      </c>
      <c r="F8" s="40">
        <v>10</v>
      </c>
      <c r="G8" s="40">
        <v>10</v>
      </c>
      <c r="H8" s="41"/>
      <c r="I8" s="41"/>
      <c r="J8" s="41"/>
      <c r="K8" s="41"/>
      <c r="L8" s="41"/>
      <c r="M8" s="41"/>
      <c r="N8" s="58"/>
    </row>
    <row r="9" s="27" customFormat="1" ht="36" customHeight="1" spans="1:14">
      <c r="A9" s="36" t="s">
        <v>187</v>
      </c>
      <c r="B9" s="37" t="s">
        <v>190</v>
      </c>
      <c r="C9" s="38" t="s">
        <v>191</v>
      </c>
      <c r="D9" s="39">
        <v>100</v>
      </c>
      <c r="E9" s="40">
        <v>10</v>
      </c>
      <c r="F9" s="40">
        <v>10</v>
      </c>
      <c r="G9" s="40">
        <v>10</v>
      </c>
      <c r="H9" s="41"/>
      <c r="I9" s="41"/>
      <c r="J9" s="41"/>
      <c r="K9" s="41"/>
      <c r="L9" s="41"/>
      <c r="M9" s="41"/>
      <c r="N9" s="58"/>
    </row>
    <row r="10" ht="24" customHeight="1" spans="1:14">
      <c r="A10" s="42"/>
      <c r="B10" s="43"/>
      <c r="C10" s="44"/>
      <c r="D10" s="45"/>
      <c r="E10" s="46"/>
      <c r="F10" s="47"/>
      <c r="G10" s="47"/>
      <c r="H10" s="46"/>
      <c r="I10" s="46"/>
      <c r="J10" s="46"/>
      <c r="K10" s="46"/>
      <c r="L10" s="46"/>
      <c r="M10" s="46"/>
      <c r="N10" s="45"/>
    </row>
    <row r="11" ht="24" customHeight="1" spans="1:14">
      <c r="A11" s="42"/>
      <c r="B11" s="43"/>
      <c r="C11" s="44"/>
      <c r="D11" s="45"/>
      <c r="E11" s="46"/>
      <c r="F11" s="47"/>
      <c r="G11" s="47"/>
      <c r="H11" s="46"/>
      <c r="I11" s="46"/>
      <c r="J11" s="46"/>
      <c r="K11" s="46"/>
      <c r="L11" s="46"/>
      <c r="M11" s="46"/>
      <c r="N11" s="45"/>
    </row>
    <row r="12" ht="24" customHeight="1" spans="1:14">
      <c r="A12" s="42"/>
      <c r="B12" s="43"/>
      <c r="C12" s="44"/>
      <c r="D12" s="45"/>
      <c r="E12" s="46"/>
      <c r="F12" s="47"/>
      <c r="G12" s="47"/>
      <c r="H12" s="46"/>
      <c r="I12" s="46"/>
      <c r="J12" s="46"/>
      <c r="K12" s="46"/>
      <c r="L12" s="46"/>
      <c r="M12" s="46"/>
      <c r="N12" s="45"/>
    </row>
    <row r="13" ht="24" customHeight="1" spans="1:14">
      <c r="A13" s="42"/>
      <c r="B13" s="48"/>
      <c r="D13" s="49"/>
      <c r="E13" s="46"/>
      <c r="F13" s="47"/>
      <c r="G13" s="47"/>
      <c r="H13" s="46"/>
      <c r="I13" s="46"/>
      <c r="J13" s="46"/>
      <c r="K13" s="46"/>
      <c r="L13" s="46"/>
      <c r="M13" s="46"/>
      <c r="N13" s="45"/>
    </row>
    <row r="14" ht="24" customHeight="1" spans="1:14">
      <c r="A14" s="42"/>
      <c r="B14" s="43"/>
      <c r="C14" s="45"/>
      <c r="D14" s="45"/>
      <c r="E14" s="46"/>
      <c r="F14" s="47"/>
      <c r="G14" s="47"/>
      <c r="H14" s="46"/>
      <c r="I14" s="46"/>
      <c r="J14" s="46"/>
      <c r="K14" s="46"/>
      <c r="L14" s="46"/>
      <c r="M14" s="46"/>
      <c r="N14" s="45"/>
    </row>
    <row r="15" ht="24" customHeight="1" spans="1:14">
      <c r="A15" s="42"/>
      <c r="B15" s="43"/>
      <c r="C15" s="45"/>
      <c r="D15" s="45"/>
      <c r="E15" s="46"/>
      <c r="F15" s="47"/>
      <c r="G15" s="47"/>
      <c r="H15" s="46"/>
      <c r="I15" s="46"/>
      <c r="J15" s="46"/>
      <c r="K15" s="46"/>
      <c r="L15" s="46"/>
      <c r="M15" s="46"/>
      <c r="N15" s="45"/>
    </row>
    <row r="16" ht="24" customHeight="1" spans="1:14">
      <c r="A16" s="42"/>
      <c r="B16" s="43"/>
      <c r="C16" s="45"/>
      <c r="D16" s="45"/>
      <c r="E16" s="46"/>
      <c r="F16" s="47"/>
      <c r="G16" s="47"/>
      <c r="H16" s="46"/>
      <c r="I16" s="46"/>
      <c r="J16" s="46"/>
      <c r="K16" s="46"/>
      <c r="L16" s="46"/>
      <c r="M16" s="46"/>
      <c r="N16" s="45"/>
    </row>
    <row r="17" ht="24" customHeight="1" spans="1:14">
      <c r="A17" s="17" t="s">
        <v>192</v>
      </c>
      <c r="B17" s="50"/>
      <c r="C17" s="50"/>
      <c r="D17" s="18"/>
      <c r="E17" s="47">
        <f>SUM(E7:E16)</f>
        <v>21.2</v>
      </c>
      <c r="F17" s="47">
        <f>SUM(F7:F16)</f>
        <v>21.2</v>
      </c>
      <c r="G17" s="47">
        <f>SUM(G7:G16)</f>
        <v>21.2</v>
      </c>
      <c r="H17" s="46"/>
      <c r="I17" s="46"/>
      <c r="J17" s="46"/>
      <c r="K17" s="46"/>
      <c r="L17" s="46"/>
      <c r="M17" s="46"/>
      <c r="N17" s="45"/>
    </row>
  </sheetData>
  <mergeCells count="11">
    <mergeCell ref="A2:N2"/>
    <mergeCell ref="A3:N3"/>
    <mergeCell ref="A17:D1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O7" sqref="O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195</v>
      </c>
      <c r="B4" s="7" t="s">
        <v>196</v>
      </c>
      <c r="C4" s="8" t="s">
        <v>174</v>
      </c>
      <c r="D4" s="8"/>
      <c r="E4" s="8"/>
      <c r="F4" s="8"/>
      <c r="G4" s="8"/>
      <c r="H4" s="8"/>
      <c r="I4" s="8"/>
      <c r="J4" s="8"/>
      <c r="K4" s="8"/>
      <c r="L4" s="7" t="s">
        <v>90</v>
      </c>
    </row>
    <row r="5" ht="25.5" customHeight="1" spans="1:12">
      <c r="A5" s="9"/>
      <c r="B5" s="9"/>
      <c r="C5" s="10" t="s">
        <v>176</v>
      </c>
      <c r="D5" s="11" t="s">
        <v>197</v>
      </c>
      <c r="E5" s="12"/>
      <c r="F5" s="12"/>
      <c r="G5" s="12"/>
      <c r="H5" s="12"/>
      <c r="I5" s="22"/>
      <c r="J5" s="23" t="s">
        <v>177</v>
      </c>
      <c r="K5" s="23" t="s">
        <v>178</v>
      </c>
      <c r="L5" s="9"/>
    </row>
    <row r="6" ht="81" customHeight="1" spans="1:12">
      <c r="A6" s="13"/>
      <c r="B6" s="13"/>
      <c r="C6" s="10"/>
      <c r="D6" s="14" t="s">
        <v>179</v>
      </c>
      <c r="E6" s="10" t="s">
        <v>180</v>
      </c>
      <c r="F6" s="10" t="s">
        <v>181</v>
      </c>
      <c r="G6" s="10" t="s">
        <v>182</v>
      </c>
      <c r="H6" s="10" t="s">
        <v>183</v>
      </c>
      <c r="I6" s="24" t="s">
        <v>198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145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7" workbookViewId="0">
      <selection activeCell="A18" sqref="A18:A19"/>
    </sheetView>
  </sheetViews>
  <sheetFormatPr defaultColWidth="6.875" defaultRowHeight="11.25" outlineLevelCol="6"/>
  <cols>
    <col min="1" max="1" width="20.625" style="75" customWidth="1"/>
    <col min="2" max="2" width="29.5" style="75" customWidth="1"/>
    <col min="3" max="5" width="14.625" style="75" customWidth="1"/>
    <col min="6" max="6" width="12" style="75" customWidth="1"/>
    <col min="7" max="7" width="15.625" style="75" customWidth="1"/>
    <col min="8" max="16384" width="6.875" style="75"/>
  </cols>
  <sheetData>
    <row r="1" ht="16.5" customHeight="1" spans="1:7">
      <c r="A1" s="59" t="s">
        <v>37</v>
      </c>
      <c r="B1" s="60"/>
      <c r="C1" s="60"/>
      <c r="D1" s="85"/>
      <c r="E1" s="85"/>
      <c r="F1" s="85"/>
      <c r="G1" s="85"/>
    </row>
    <row r="2" ht="29.25" customHeight="1" spans="1:7">
      <c r="A2" s="76" t="s">
        <v>38</v>
      </c>
      <c r="B2" s="76"/>
      <c r="C2" s="76"/>
      <c r="D2" s="76"/>
      <c r="E2" s="76"/>
      <c r="F2" s="76"/>
      <c r="G2" s="76"/>
    </row>
    <row r="3" ht="26.25" customHeight="1" spans="1:7">
      <c r="A3" s="77"/>
      <c r="B3" s="77"/>
      <c r="C3" s="77"/>
      <c r="D3" s="77"/>
      <c r="E3" s="77"/>
      <c r="F3" s="77"/>
      <c r="G3" s="135" t="s">
        <v>2</v>
      </c>
    </row>
    <row r="4" ht="26.25" customHeight="1" spans="1:7">
      <c r="A4" s="78" t="s">
        <v>39</v>
      </c>
      <c r="B4" s="78"/>
      <c r="C4" s="140" t="s">
        <v>35</v>
      </c>
      <c r="D4" s="141" t="s">
        <v>40</v>
      </c>
      <c r="E4" s="141" t="s">
        <v>41</v>
      </c>
      <c r="F4" s="141" t="s">
        <v>42</v>
      </c>
      <c r="G4" s="140" t="s">
        <v>43</v>
      </c>
    </row>
    <row r="5" s="74" customFormat="1" ht="47.25" customHeight="1" spans="1:7">
      <c r="A5" s="78" t="s">
        <v>44</v>
      </c>
      <c r="B5" s="78" t="s">
        <v>45</v>
      </c>
      <c r="C5" s="142"/>
      <c r="D5" s="141"/>
      <c r="E5" s="141"/>
      <c r="F5" s="141"/>
      <c r="G5" s="142"/>
    </row>
    <row r="6" s="74" customFormat="1" ht="25.5" customHeight="1" spans="1:7">
      <c r="A6" s="116" t="s">
        <v>46</v>
      </c>
      <c r="B6" s="73" t="s">
        <v>47</v>
      </c>
      <c r="C6" s="117">
        <v>33.93</v>
      </c>
      <c r="D6" s="117">
        <v>33.93</v>
      </c>
      <c r="E6" s="87"/>
      <c r="F6" s="87"/>
      <c r="G6" s="87"/>
    </row>
    <row r="7" s="74" customFormat="1" ht="25.5" customHeight="1" spans="1:7">
      <c r="A7" s="116" t="s">
        <v>48</v>
      </c>
      <c r="B7" s="73" t="s">
        <v>49</v>
      </c>
      <c r="C7" s="117">
        <v>33.93</v>
      </c>
      <c r="D7" s="117">
        <v>33.93</v>
      </c>
      <c r="E7" s="87"/>
      <c r="F7" s="87"/>
      <c r="G7" s="87"/>
    </row>
    <row r="8" s="74" customFormat="1" ht="25.5" customHeight="1" spans="1:7">
      <c r="A8" s="116" t="s">
        <v>50</v>
      </c>
      <c r="B8" s="73" t="s">
        <v>51</v>
      </c>
      <c r="C8" s="117">
        <v>33.93</v>
      </c>
      <c r="D8" s="117">
        <v>33.93</v>
      </c>
      <c r="E8" s="87"/>
      <c r="F8" s="87"/>
      <c r="G8" s="87"/>
    </row>
    <row r="9" s="74" customFormat="1" ht="25.5" customHeight="1" spans="1:7">
      <c r="A9" s="116" t="s">
        <v>52</v>
      </c>
      <c r="B9" s="73" t="s">
        <v>53</v>
      </c>
      <c r="C9" s="117">
        <v>10.18</v>
      </c>
      <c r="D9" s="117">
        <v>10.18</v>
      </c>
      <c r="E9" s="87"/>
      <c r="F9" s="87"/>
      <c r="G9" s="87"/>
    </row>
    <row r="10" s="74" customFormat="1" ht="25.5" customHeight="1" spans="1:7">
      <c r="A10" s="116" t="s">
        <v>54</v>
      </c>
      <c r="B10" s="73" t="s">
        <v>55</v>
      </c>
      <c r="C10" s="117">
        <v>10.18</v>
      </c>
      <c r="D10" s="117">
        <v>10.18</v>
      </c>
      <c r="E10" s="87"/>
      <c r="F10" s="87"/>
      <c r="G10" s="87"/>
    </row>
    <row r="11" s="74" customFormat="1" ht="25.5" customHeight="1" spans="1:7">
      <c r="A11" s="116" t="s">
        <v>56</v>
      </c>
      <c r="B11" s="73" t="s">
        <v>57</v>
      </c>
      <c r="C11" s="117">
        <v>10.18</v>
      </c>
      <c r="D11" s="117">
        <v>10.18</v>
      </c>
      <c r="E11" s="87"/>
      <c r="F11" s="87"/>
      <c r="G11" s="87"/>
    </row>
    <row r="12" s="74" customFormat="1" ht="25.5" customHeight="1" spans="1:7">
      <c r="A12" s="116" t="s">
        <v>58</v>
      </c>
      <c r="B12" s="73" t="s">
        <v>59</v>
      </c>
      <c r="C12" s="117">
        <v>1076.9</v>
      </c>
      <c r="D12" s="117">
        <v>1076.9</v>
      </c>
      <c r="E12" s="87"/>
      <c r="F12" s="87"/>
      <c r="G12" s="87"/>
    </row>
    <row r="13" customFormat="1" ht="25.5" customHeight="1" spans="1:7">
      <c r="A13" s="116" t="s">
        <v>60</v>
      </c>
      <c r="B13" s="73" t="s">
        <v>61</v>
      </c>
      <c r="C13" s="121">
        <v>1076.9</v>
      </c>
      <c r="D13" s="121">
        <v>1076.9</v>
      </c>
      <c r="E13" s="88"/>
      <c r="F13" s="88"/>
      <c r="G13" s="88"/>
    </row>
    <row r="14" customFormat="1" ht="25.5" customHeight="1" spans="1:7">
      <c r="A14" s="116" t="s">
        <v>62</v>
      </c>
      <c r="B14" s="73" t="s">
        <v>63</v>
      </c>
      <c r="C14" s="121">
        <v>1076.9</v>
      </c>
      <c r="D14" s="121">
        <v>1076.9</v>
      </c>
      <c r="E14" s="82"/>
      <c r="F14" s="82"/>
      <c r="G14" s="82"/>
    </row>
    <row r="15" customFormat="1" ht="25.5" customHeight="1" spans="1:7">
      <c r="A15" s="116" t="s">
        <v>64</v>
      </c>
      <c r="B15" s="73" t="s">
        <v>65</v>
      </c>
      <c r="C15" s="117">
        <v>13.57</v>
      </c>
      <c r="D15" s="117">
        <v>13.57</v>
      </c>
      <c r="E15" s="82"/>
      <c r="F15" s="82"/>
      <c r="G15" s="82"/>
    </row>
    <row r="16" customFormat="1" ht="25.5" customHeight="1" spans="1:7">
      <c r="A16" s="116" t="s">
        <v>66</v>
      </c>
      <c r="B16" s="73" t="s">
        <v>67</v>
      </c>
      <c r="C16" s="117">
        <v>13.57</v>
      </c>
      <c r="D16" s="117">
        <v>13.57</v>
      </c>
      <c r="E16" s="82"/>
      <c r="F16" s="82"/>
      <c r="G16" s="82"/>
    </row>
    <row r="17" customFormat="1" ht="25.5" customHeight="1" spans="1:7">
      <c r="A17" s="116" t="s">
        <v>68</v>
      </c>
      <c r="B17" s="73" t="s">
        <v>69</v>
      </c>
      <c r="C17" s="117">
        <v>13.57</v>
      </c>
      <c r="D17" s="117">
        <v>13.57</v>
      </c>
      <c r="E17" s="82"/>
      <c r="F17" s="82"/>
      <c r="G17" s="82"/>
    </row>
    <row r="18" ht="25.5" customHeight="1" spans="1:7">
      <c r="A18" s="79"/>
      <c r="B18" s="80"/>
      <c r="C18" s="117"/>
      <c r="D18" s="120"/>
      <c r="E18" s="82"/>
      <c r="F18" s="82"/>
      <c r="G18" s="82"/>
    </row>
    <row r="19" ht="25.5" customHeight="1" spans="1:7">
      <c r="A19" s="79"/>
      <c r="B19" s="80"/>
      <c r="C19" s="117"/>
      <c r="D19" s="120"/>
      <c r="E19" s="82"/>
      <c r="F19" s="82"/>
      <c r="G19" s="82"/>
    </row>
    <row r="20" ht="25.5" customHeight="1" spans="1:7">
      <c r="A20" s="83" t="s">
        <v>70</v>
      </c>
      <c r="B20" s="84"/>
      <c r="C20" s="124">
        <f>SUM(C6+C9+C12+C15)</f>
        <v>1134.58</v>
      </c>
      <c r="D20" s="126">
        <f>SUM(D6+D9+D12+D15)</f>
        <v>1134.58</v>
      </c>
      <c r="E20" s="82"/>
      <c r="F20" s="82"/>
      <c r="G20" s="82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0" workbookViewId="0">
      <selection activeCell="E13" sqref="E13:E15"/>
    </sheetView>
  </sheetViews>
  <sheetFormatPr defaultColWidth="6.875" defaultRowHeight="11.25" outlineLevelCol="4"/>
  <cols>
    <col min="1" max="1" width="19.375" style="75" customWidth="1"/>
    <col min="2" max="2" width="31.625" style="75" customWidth="1"/>
    <col min="3" max="5" width="24.125" style="75" customWidth="1"/>
    <col min="6" max="16384" width="6.875" style="75"/>
  </cols>
  <sheetData>
    <row r="1" ht="16.5" customHeight="1" spans="1:5">
      <c r="A1" s="59" t="s">
        <v>71</v>
      </c>
      <c r="B1" s="60"/>
      <c r="C1" s="60"/>
      <c r="D1" s="85"/>
      <c r="E1" s="85"/>
    </row>
    <row r="2" ht="16.5" customHeight="1" spans="1:5">
      <c r="A2" s="60"/>
      <c r="B2" s="60"/>
      <c r="C2" s="60"/>
      <c r="D2" s="85"/>
      <c r="E2" s="85"/>
    </row>
    <row r="3" ht="29.25" customHeight="1" spans="1:5">
      <c r="A3" s="76" t="s">
        <v>72</v>
      </c>
      <c r="B3" s="76"/>
      <c r="C3" s="76"/>
      <c r="D3" s="76"/>
      <c r="E3" s="76"/>
    </row>
    <row r="4" ht="26.25" customHeight="1" spans="1:5">
      <c r="A4" s="77"/>
      <c r="B4" s="77"/>
      <c r="C4" s="77"/>
      <c r="D4" s="77"/>
      <c r="E4" s="135" t="s">
        <v>2</v>
      </c>
    </row>
    <row r="5" ht="26.25" customHeight="1" spans="1:5">
      <c r="A5" s="136" t="s">
        <v>39</v>
      </c>
      <c r="B5" s="137"/>
      <c r="C5" s="138" t="s">
        <v>36</v>
      </c>
      <c r="D5" s="138" t="s">
        <v>73</v>
      </c>
      <c r="E5" s="138" t="s">
        <v>74</v>
      </c>
    </row>
    <row r="6" s="74" customFormat="1" ht="27.75" customHeight="1" spans="1:5">
      <c r="A6" s="78" t="s">
        <v>44</v>
      </c>
      <c r="B6" s="78" t="s">
        <v>45</v>
      </c>
      <c r="C6" s="139"/>
      <c r="D6" s="139"/>
      <c r="E6" s="139"/>
    </row>
    <row r="7" s="74" customFormat="1" ht="30" customHeight="1" spans="1:5">
      <c r="A7" s="116" t="s">
        <v>46</v>
      </c>
      <c r="B7" s="73" t="s">
        <v>47</v>
      </c>
      <c r="C7" s="117">
        <v>33.93</v>
      </c>
      <c r="D7" s="87">
        <v>33.93</v>
      </c>
      <c r="E7" s="87"/>
    </row>
    <row r="8" s="74" customFormat="1" ht="30" customHeight="1" spans="1:5">
      <c r="A8" s="116" t="s">
        <v>48</v>
      </c>
      <c r="B8" s="73" t="s">
        <v>49</v>
      </c>
      <c r="C8" s="117">
        <v>33.93</v>
      </c>
      <c r="D8" s="87">
        <v>33.93</v>
      </c>
      <c r="E8" s="87"/>
    </row>
    <row r="9" s="74" customFormat="1" ht="30" customHeight="1" spans="1:5">
      <c r="A9" s="116" t="s">
        <v>50</v>
      </c>
      <c r="B9" s="73" t="s">
        <v>51</v>
      </c>
      <c r="C9" s="117">
        <v>33.93</v>
      </c>
      <c r="D9" s="87">
        <v>33.93</v>
      </c>
      <c r="E9" s="87"/>
    </row>
    <row r="10" s="74" customFormat="1" ht="30" customHeight="1" spans="1:5">
      <c r="A10" s="116" t="s">
        <v>52</v>
      </c>
      <c r="B10" s="73" t="s">
        <v>53</v>
      </c>
      <c r="C10" s="117">
        <v>10.18</v>
      </c>
      <c r="D10" s="117">
        <v>10.18</v>
      </c>
      <c r="E10" s="87"/>
    </row>
    <row r="11" customFormat="1" ht="30" customHeight="1" spans="1:5">
      <c r="A11" s="116" t="s">
        <v>54</v>
      </c>
      <c r="B11" s="73" t="s">
        <v>55</v>
      </c>
      <c r="C11" s="117">
        <v>10.18</v>
      </c>
      <c r="D11" s="117">
        <v>10.18</v>
      </c>
      <c r="E11" s="88"/>
    </row>
    <row r="12" customFormat="1" ht="30" customHeight="1" spans="1:5">
      <c r="A12" s="116" t="s">
        <v>56</v>
      </c>
      <c r="B12" s="73" t="s">
        <v>57</v>
      </c>
      <c r="C12" s="117">
        <v>10.18</v>
      </c>
      <c r="D12" s="117">
        <v>10.18</v>
      </c>
      <c r="E12" s="120"/>
    </row>
    <row r="13" customFormat="1" ht="30" customHeight="1" spans="1:5">
      <c r="A13" s="116" t="s">
        <v>58</v>
      </c>
      <c r="B13" s="73" t="s">
        <v>59</v>
      </c>
      <c r="C13" s="117">
        <v>1076.9</v>
      </c>
      <c r="D13" s="120">
        <v>566.2</v>
      </c>
      <c r="E13" s="120">
        <v>510.7</v>
      </c>
    </row>
    <row r="14" ht="30" customHeight="1" spans="1:5">
      <c r="A14" s="116" t="s">
        <v>60</v>
      </c>
      <c r="B14" s="73" t="s">
        <v>61</v>
      </c>
      <c r="C14" s="121">
        <v>1076.9</v>
      </c>
      <c r="D14" s="120">
        <v>566.2</v>
      </c>
      <c r="E14" s="120">
        <v>510.7</v>
      </c>
    </row>
    <row r="15" ht="30" customHeight="1" spans="1:5">
      <c r="A15" s="116" t="s">
        <v>62</v>
      </c>
      <c r="B15" s="73" t="s">
        <v>63</v>
      </c>
      <c r="C15" s="121">
        <v>1076.9</v>
      </c>
      <c r="D15" s="120">
        <v>566.2</v>
      </c>
      <c r="E15" s="120">
        <v>510.7</v>
      </c>
    </row>
    <row r="16" ht="30" customHeight="1" spans="1:5">
      <c r="A16" s="116" t="s">
        <v>64</v>
      </c>
      <c r="B16" s="73" t="s">
        <v>65</v>
      </c>
      <c r="C16" s="117">
        <v>13.57</v>
      </c>
      <c r="D16" s="117">
        <v>13.57</v>
      </c>
      <c r="E16" s="120"/>
    </row>
    <row r="17" ht="30" customHeight="1" spans="1:5">
      <c r="A17" s="116" t="s">
        <v>66</v>
      </c>
      <c r="B17" s="73" t="s">
        <v>67</v>
      </c>
      <c r="C17" s="117">
        <v>13.57</v>
      </c>
      <c r="D17" s="117">
        <v>13.57</v>
      </c>
      <c r="E17" s="120"/>
    </row>
    <row r="18" ht="30" customHeight="1" spans="1:5">
      <c r="A18" s="116" t="s">
        <v>68</v>
      </c>
      <c r="B18" s="73" t="s">
        <v>69</v>
      </c>
      <c r="C18" s="117">
        <v>13.57</v>
      </c>
      <c r="D18" s="117">
        <v>13.57</v>
      </c>
      <c r="E18" s="120"/>
    </row>
    <row r="19" ht="30" customHeight="1" spans="1:5">
      <c r="A19" s="83" t="s">
        <v>70</v>
      </c>
      <c r="B19" s="84"/>
      <c r="C19" s="124">
        <f>SUM(C7+C10+C13+C16)</f>
        <v>1134.58</v>
      </c>
      <c r="D19" s="126">
        <f>SUM(D7+D10+D13+D16)</f>
        <v>623.88</v>
      </c>
      <c r="E19" s="126">
        <f>E7+E10+E13+E16</f>
        <v>510.7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D29" sqref="D29:F29"/>
    </sheetView>
  </sheetViews>
  <sheetFormatPr defaultColWidth="6.875" defaultRowHeight="11.25" outlineLevelCol="5"/>
  <cols>
    <col min="1" max="1" width="28.125" style="75" customWidth="1"/>
    <col min="2" max="2" width="14.875" style="75" customWidth="1"/>
    <col min="3" max="3" width="30.375" style="75" customWidth="1"/>
    <col min="4" max="4" width="15.375" style="75" customWidth="1"/>
    <col min="5" max="6" width="17.125" style="75" customWidth="1"/>
    <col min="7" max="16384" width="6.875" style="75"/>
  </cols>
  <sheetData>
    <row r="1" ht="16.5" customHeight="1" spans="1:6">
      <c r="A1" s="77" t="s">
        <v>75</v>
      </c>
      <c r="B1" s="127"/>
      <c r="C1" s="127"/>
      <c r="D1" s="127"/>
      <c r="E1" s="127"/>
      <c r="F1" s="128"/>
    </row>
    <row r="2" ht="18.75" customHeight="1" spans="1:6">
      <c r="A2" s="129"/>
      <c r="B2" s="127"/>
      <c r="C2" s="127"/>
      <c r="D2" s="127"/>
      <c r="E2" s="127"/>
      <c r="F2" s="128"/>
    </row>
    <row r="3" ht="21" customHeight="1" spans="1:6">
      <c r="A3" s="92" t="s">
        <v>76</v>
      </c>
      <c r="B3" s="92"/>
      <c r="C3" s="92"/>
      <c r="D3" s="92"/>
      <c r="E3" s="92"/>
      <c r="F3" s="92"/>
    </row>
    <row r="4" ht="14.25" customHeight="1" spans="1:6">
      <c r="A4" s="130"/>
      <c r="B4" s="130"/>
      <c r="C4" s="130"/>
      <c r="D4" s="130"/>
      <c r="E4" s="130"/>
      <c r="F4" s="94" t="s">
        <v>2</v>
      </c>
    </row>
    <row r="5" ht="24" customHeight="1" spans="1:6">
      <c r="A5" s="145" t="s">
        <v>3</v>
      </c>
      <c r="B5" s="78"/>
      <c r="C5" s="145" t="s">
        <v>4</v>
      </c>
      <c r="D5" s="78"/>
      <c r="E5" s="78"/>
      <c r="F5" s="78"/>
    </row>
    <row r="6" ht="24" customHeight="1" spans="1:6">
      <c r="A6" s="145" t="s">
        <v>5</v>
      </c>
      <c r="B6" s="145" t="s">
        <v>6</v>
      </c>
      <c r="C6" s="78" t="s">
        <v>39</v>
      </c>
      <c r="D6" s="78" t="s">
        <v>6</v>
      </c>
      <c r="E6" s="78"/>
      <c r="F6" s="78"/>
    </row>
    <row r="7" ht="24" customHeight="1" spans="1:6">
      <c r="A7" s="78"/>
      <c r="B7" s="78"/>
      <c r="C7" s="78"/>
      <c r="D7" s="78" t="s">
        <v>77</v>
      </c>
      <c r="E7" s="78" t="s">
        <v>40</v>
      </c>
      <c r="F7" s="78" t="s">
        <v>78</v>
      </c>
    </row>
    <row r="8" ht="28.5" customHeight="1" spans="1:6">
      <c r="A8" s="82" t="s">
        <v>11</v>
      </c>
      <c r="B8" s="82">
        <v>1134.58</v>
      </c>
      <c r="C8" s="80" t="s">
        <v>12</v>
      </c>
      <c r="D8" s="80"/>
      <c r="E8" s="80"/>
      <c r="F8" s="87"/>
    </row>
    <row r="9" ht="28.5" customHeight="1" spans="1:6">
      <c r="A9" s="82" t="s">
        <v>13</v>
      </c>
      <c r="B9" s="87"/>
      <c r="C9" s="80" t="s">
        <v>14</v>
      </c>
      <c r="D9" s="80"/>
      <c r="E9" s="80"/>
      <c r="F9" s="87"/>
    </row>
    <row r="10" ht="28.5" customHeight="1" spans="1:6">
      <c r="A10" s="82"/>
      <c r="B10" s="82"/>
      <c r="C10" s="80" t="s">
        <v>16</v>
      </c>
      <c r="D10" s="80"/>
      <c r="E10" s="80"/>
      <c r="F10" s="87"/>
    </row>
    <row r="11" ht="28.5" customHeight="1" spans="1:6">
      <c r="A11" s="82"/>
      <c r="B11" s="82"/>
      <c r="C11" s="82" t="s">
        <v>18</v>
      </c>
      <c r="D11" s="82"/>
      <c r="E11" s="82"/>
      <c r="F11" s="87"/>
    </row>
    <row r="12" ht="28.5" customHeight="1" spans="1:6">
      <c r="A12" s="82"/>
      <c r="B12" s="82"/>
      <c r="C12" s="80" t="s">
        <v>19</v>
      </c>
      <c r="D12" s="80"/>
      <c r="E12" s="80"/>
      <c r="F12" s="87"/>
    </row>
    <row r="13" ht="28.5" customHeight="1" spans="1:6">
      <c r="A13" s="82"/>
      <c r="B13" s="82"/>
      <c r="C13" s="80" t="s">
        <v>20</v>
      </c>
      <c r="D13" s="80"/>
      <c r="E13" s="80"/>
      <c r="F13" s="87"/>
    </row>
    <row r="14" ht="28.5" customHeight="1" spans="1:6">
      <c r="A14" s="82"/>
      <c r="B14" s="82"/>
      <c r="C14" s="82" t="s">
        <v>21</v>
      </c>
      <c r="D14" s="82"/>
      <c r="E14" s="82"/>
      <c r="F14" s="82"/>
    </row>
    <row r="15" ht="28.5" customHeight="1" spans="1:6">
      <c r="A15" s="82"/>
      <c r="B15" s="82"/>
      <c r="C15" s="82" t="s">
        <v>22</v>
      </c>
      <c r="D15" s="131">
        <v>33.93</v>
      </c>
      <c r="E15" s="131">
        <v>33.93</v>
      </c>
      <c r="F15" s="82"/>
    </row>
    <row r="16" ht="28.5" customHeight="1" spans="1:6">
      <c r="A16" s="82"/>
      <c r="B16" s="82"/>
      <c r="C16" s="80" t="s">
        <v>23</v>
      </c>
      <c r="D16" s="131">
        <v>10.18</v>
      </c>
      <c r="E16" s="131">
        <v>10.18</v>
      </c>
      <c r="F16" s="82"/>
    </row>
    <row r="17" ht="28.5" customHeight="1" spans="1:6">
      <c r="A17" s="82"/>
      <c r="B17" s="82"/>
      <c r="C17" s="80" t="s">
        <v>24</v>
      </c>
      <c r="D17" s="132"/>
      <c r="E17" s="132"/>
      <c r="F17" s="82"/>
    </row>
    <row r="18" ht="28.5" customHeight="1" spans="1:6">
      <c r="A18" s="82"/>
      <c r="B18" s="82"/>
      <c r="C18" s="82" t="s">
        <v>25</v>
      </c>
      <c r="D18" s="133">
        <v>1076.9</v>
      </c>
      <c r="E18" s="133">
        <v>1076.9</v>
      </c>
      <c r="F18" s="82"/>
    </row>
    <row r="19" ht="28.5" customHeight="1" spans="1:6">
      <c r="A19" s="82"/>
      <c r="B19" s="82"/>
      <c r="C19" s="82" t="s">
        <v>26</v>
      </c>
      <c r="D19" s="82"/>
      <c r="E19" s="82"/>
      <c r="F19" s="82"/>
    </row>
    <row r="20" ht="28.5" customHeight="1" spans="1:6">
      <c r="A20" s="82"/>
      <c r="B20" s="82"/>
      <c r="C20" s="82" t="s">
        <v>27</v>
      </c>
      <c r="D20" s="82"/>
      <c r="E20" s="82"/>
      <c r="F20" s="82"/>
    </row>
    <row r="21" ht="28.5" customHeight="1" spans="1:6">
      <c r="A21" s="82"/>
      <c r="B21" s="82"/>
      <c r="C21" s="82" t="s">
        <v>28</v>
      </c>
      <c r="D21" s="82"/>
      <c r="E21" s="82"/>
      <c r="F21" s="82"/>
    </row>
    <row r="22" ht="28.5" customHeight="1" spans="1:6">
      <c r="A22" s="82"/>
      <c r="B22" s="82"/>
      <c r="C22" s="82" t="s">
        <v>29</v>
      </c>
      <c r="D22" s="82"/>
      <c r="E22" s="82"/>
      <c r="F22" s="82"/>
    </row>
    <row r="23" ht="28.5" customHeight="1" spans="1:6">
      <c r="A23" s="82"/>
      <c r="B23" s="82"/>
      <c r="C23" s="82" t="s">
        <v>30</v>
      </c>
      <c r="D23" s="82"/>
      <c r="E23" s="82"/>
      <c r="F23" s="82"/>
    </row>
    <row r="24" ht="28.5" customHeight="1" spans="1:6">
      <c r="A24" s="82"/>
      <c r="B24" s="82"/>
      <c r="C24" s="82" t="s">
        <v>31</v>
      </c>
      <c r="D24" s="82"/>
      <c r="E24" s="82"/>
      <c r="F24" s="82"/>
    </row>
    <row r="25" ht="28.5" customHeight="1" spans="1:6">
      <c r="A25" s="82"/>
      <c r="B25" s="82"/>
      <c r="C25" s="82" t="s">
        <v>32</v>
      </c>
      <c r="D25" s="82">
        <v>13.57</v>
      </c>
      <c r="E25" s="82">
        <v>13.57</v>
      </c>
      <c r="F25" s="82"/>
    </row>
    <row r="26" ht="28.5" customHeight="1" spans="1:6">
      <c r="A26" s="82"/>
      <c r="B26" s="82"/>
      <c r="C26" s="82" t="s">
        <v>33</v>
      </c>
      <c r="D26" s="82"/>
      <c r="E26" s="82"/>
      <c r="F26" s="82"/>
    </row>
    <row r="27" ht="28.5" customHeight="1" spans="1:6">
      <c r="A27" s="82"/>
      <c r="B27" s="82"/>
      <c r="C27" s="82" t="s">
        <v>34</v>
      </c>
      <c r="D27" s="82"/>
      <c r="E27" s="82"/>
      <c r="F27" s="82"/>
    </row>
    <row r="28" ht="28.5" customHeight="1" spans="1:6">
      <c r="A28" s="82"/>
      <c r="B28" s="82"/>
      <c r="C28" s="82"/>
      <c r="D28" s="82"/>
      <c r="E28" s="82"/>
      <c r="F28" s="82"/>
    </row>
    <row r="29" ht="28.5" customHeight="1" spans="1:6">
      <c r="A29" s="78" t="s">
        <v>35</v>
      </c>
      <c r="B29" s="125">
        <f>SUM(B8:B28)</f>
        <v>1134.58</v>
      </c>
      <c r="C29" s="78" t="s">
        <v>36</v>
      </c>
      <c r="D29" s="96">
        <f>SUM(D8:D28)</f>
        <v>1134.58</v>
      </c>
      <c r="E29" s="96">
        <f>SUM(E8:E28)</f>
        <v>1134.58</v>
      </c>
      <c r="F29" s="13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10" workbookViewId="0">
      <selection activeCell="K12" sqref="K12"/>
    </sheetView>
  </sheetViews>
  <sheetFormatPr defaultColWidth="6.875" defaultRowHeight="11.25"/>
  <cols>
    <col min="1" max="1" width="18.125" style="75" customWidth="1"/>
    <col min="2" max="2" width="18.375" style="75" customWidth="1"/>
    <col min="3" max="8" width="10" style="75" customWidth="1"/>
    <col min="9" max="11" width="10.875" style="75" customWidth="1"/>
    <col min="12" max="16384" width="6.875" style="75"/>
  </cols>
  <sheetData>
    <row r="1" ht="16.5" customHeight="1" spans="1:11">
      <c r="A1" s="59" t="s">
        <v>79</v>
      </c>
      <c r="B1" s="60"/>
      <c r="C1" s="60"/>
      <c r="D1" s="60"/>
      <c r="E1" s="60"/>
      <c r="F1" s="60"/>
      <c r="G1" s="60"/>
      <c r="H1" s="60"/>
      <c r="I1" s="85"/>
      <c r="J1" s="85"/>
      <c r="K1" s="85"/>
    </row>
    <row r="2" ht="16.5" customHeight="1" spans="1:11">
      <c r="A2" s="60"/>
      <c r="B2" s="60"/>
      <c r="C2" s="60"/>
      <c r="D2" s="60"/>
      <c r="E2" s="60"/>
      <c r="F2" s="60"/>
      <c r="G2" s="60"/>
      <c r="H2" s="60"/>
      <c r="I2" s="85"/>
      <c r="J2" s="85"/>
      <c r="K2" s="85"/>
    </row>
    <row r="3" ht="29.25" customHeight="1" spans="1:11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26.25" customHeight="1" spans="1:11">
      <c r="A4" s="115"/>
      <c r="B4" s="115"/>
      <c r="C4" s="115"/>
      <c r="D4" s="115"/>
      <c r="E4" s="115"/>
      <c r="F4" s="115"/>
      <c r="G4" s="115"/>
      <c r="H4" s="115"/>
      <c r="I4" s="115"/>
      <c r="J4" s="86" t="s">
        <v>2</v>
      </c>
      <c r="K4" s="86"/>
    </row>
    <row r="5" ht="26.25" customHeight="1" spans="1:11">
      <c r="A5" s="78" t="s">
        <v>39</v>
      </c>
      <c r="B5" s="78"/>
      <c r="C5" s="78" t="s">
        <v>81</v>
      </c>
      <c r="D5" s="78"/>
      <c r="E5" s="78"/>
      <c r="F5" s="78" t="s">
        <v>82</v>
      </c>
      <c r="G5" s="78"/>
      <c r="H5" s="78"/>
      <c r="I5" s="78" t="s">
        <v>83</v>
      </c>
      <c r="J5" s="78"/>
      <c r="K5" s="78"/>
    </row>
    <row r="6" s="74" customFormat="1" ht="30.75" customHeight="1" spans="1:11">
      <c r="A6" s="78" t="s">
        <v>44</v>
      </c>
      <c r="B6" s="78" t="s">
        <v>45</v>
      </c>
      <c r="C6" s="78" t="s">
        <v>70</v>
      </c>
      <c r="D6" s="78" t="s">
        <v>73</v>
      </c>
      <c r="E6" s="78" t="s">
        <v>74</v>
      </c>
      <c r="F6" s="78" t="s">
        <v>70</v>
      </c>
      <c r="G6" s="78" t="s">
        <v>73</v>
      </c>
      <c r="H6" s="78" t="s">
        <v>74</v>
      </c>
      <c r="I6" s="78" t="s">
        <v>70</v>
      </c>
      <c r="J6" s="78" t="s">
        <v>73</v>
      </c>
      <c r="K6" s="78" t="s">
        <v>74</v>
      </c>
    </row>
    <row r="7" s="74" customFormat="1" ht="30.75" customHeight="1" spans="1:11">
      <c r="A7" s="116" t="s">
        <v>84</v>
      </c>
      <c r="B7" s="73" t="s">
        <v>47</v>
      </c>
      <c r="C7" s="117">
        <v>31.39</v>
      </c>
      <c r="D7" s="117">
        <v>31.39</v>
      </c>
      <c r="E7" s="80"/>
      <c r="F7" s="117">
        <v>33.93</v>
      </c>
      <c r="G7" s="87">
        <v>33.93</v>
      </c>
      <c r="H7" s="80"/>
      <c r="I7" s="118">
        <f>J7+K7</f>
        <v>8.1</v>
      </c>
      <c r="J7" s="120">
        <v>8.1</v>
      </c>
      <c r="K7" s="82"/>
    </row>
    <row r="8" s="74" customFormat="1" ht="30.75" customHeight="1" spans="1:11">
      <c r="A8" s="116" t="s">
        <v>48</v>
      </c>
      <c r="B8" s="73" t="s">
        <v>49</v>
      </c>
      <c r="C8" s="117">
        <v>31.39</v>
      </c>
      <c r="D8" s="117">
        <v>31.39</v>
      </c>
      <c r="E8" s="80"/>
      <c r="F8" s="117">
        <v>33.93</v>
      </c>
      <c r="G8" s="87">
        <v>33.93</v>
      </c>
      <c r="H8" s="80"/>
      <c r="I8" s="118">
        <f t="shared" ref="I8:I20" si="0">J8+K8</f>
        <v>8.1</v>
      </c>
      <c r="J8" s="120">
        <v>8.1</v>
      </c>
      <c r="K8" s="82"/>
    </row>
    <row r="9" s="74" customFormat="1" ht="30.75" customHeight="1" spans="1:11">
      <c r="A9" s="116" t="s">
        <v>50</v>
      </c>
      <c r="B9" s="73" t="s">
        <v>51</v>
      </c>
      <c r="C9" s="117">
        <v>31.36</v>
      </c>
      <c r="D9" s="117">
        <v>31.36</v>
      </c>
      <c r="E9" s="80"/>
      <c r="F9" s="117">
        <v>33.93</v>
      </c>
      <c r="G9" s="87">
        <v>33.93</v>
      </c>
      <c r="H9" s="80"/>
      <c r="I9" s="118">
        <f t="shared" si="0"/>
        <v>8.2</v>
      </c>
      <c r="J9" s="120">
        <v>8.2</v>
      </c>
      <c r="K9" s="82"/>
    </row>
    <row r="10" s="74" customFormat="1" ht="30.75" customHeight="1" spans="1:11">
      <c r="A10" s="116" t="s">
        <v>85</v>
      </c>
      <c r="B10" s="73" t="s">
        <v>86</v>
      </c>
      <c r="C10" s="118">
        <v>0.03</v>
      </c>
      <c r="D10" s="118">
        <v>0.03</v>
      </c>
      <c r="E10" s="119"/>
      <c r="F10" s="119"/>
      <c r="H10" s="80"/>
      <c r="I10" s="87">
        <v>-100</v>
      </c>
      <c r="J10" s="87">
        <v>-100</v>
      </c>
      <c r="K10" s="82"/>
    </row>
    <row r="11" s="74" customFormat="1" ht="30.75" customHeight="1" spans="1:11">
      <c r="A11" s="116" t="s">
        <v>52</v>
      </c>
      <c r="B11" s="73" t="s">
        <v>53</v>
      </c>
      <c r="C11" s="80"/>
      <c r="D11" s="80"/>
      <c r="E11" s="80"/>
      <c r="F11" s="117">
        <v>10.18</v>
      </c>
      <c r="G11" s="117">
        <v>10.18</v>
      </c>
      <c r="H11" s="80"/>
      <c r="I11" s="87">
        <f t="shared" si="0"/>
        <v>0</v>
      </c>
      <c r="J11" s="87"/>
      <c r="K11" s="82"/>
    </row>
    <row r="12" s="74" customFormat="1" ht="30.75" customHeight="1" spans="1:11">
      <c r="A12" s="116" t="s">
        <v>54</v>
      </c>
      <c r="B12" s="73" t="s">
        <v>55</v>
      </c>
      <c r="C12" s="80"/>
      <c r="D12" s="80"/>
      <c r="E12" s="80"/>
      <c r="F12" s="117">
        <v>10.18</v>
      </c>
      <c r="G12" s="117">
        <v>10.18</v>
      </c>
      <c r="H12" s="80"/>
      <c r="I12" s="87">
        <f t="shared" si="0"/>
        <v>0</v>
      </c>
      <c r="J12" s="87"/>
      <c r="K12" s="82"/>
    </row>
    <row r="13" s="74" customFormat="1" ht="30.75" customHeight="1" spans="1:11">
      <c r="A13" s="116" t="s">
        <v>56</v>
      </c>
      <c r="B13" s="73" t="s">
        <v>57</v>
      </c>
      <c r="C13" s="80"/>
      <c r="D13" s="80"/>
      <c r="E13" s="80"/>
      <c r="F13" s="117">
        <v>10.18</v>
      </c>
      <c r="G13" s="117">
        <v>10.18</v>
      </c>
      <c r="H13" s="80"/>
      <c r="I13" s="87">
        <f t="shared" si="0"/>
        <v>0</v>
      </c>
      <c r="J13" s="87"/>
      <c r="K13" s="82"/>
    </row>
    <row r="14" s="74" customFormat="1" ht="30.75" customHeight="1" spans="1:11">
      <c r="A14" s="116" t="s">
        <v>58</v>
      </c>
      <c r="B14" s="73" t="s">
        <v>59</v>
      </c>
      <c r="C14" s="117">
        <v>1155.5</v>
      </c>
      <c r="D14" s="117">
        <v>548.7</v>
      </c>
      <c r="E14" s="117">
        <v>606.8</v>
      </c>
      <c r="F14" s="117">
        <v>1076.9</v>
      </c>
      <c r="G14" s="120">
        <v>566.2</v>
      </c>
      <c r="H14" s="120">
        <v>510.7</v>
      </c>
      <c r="I14" s="87">
        <f t="shared" si="0"/>
        <v>-12.65</v>
      </c>
      <c r="J14" s="82">
        <v>3.19</v>
      </c>
      <c r="K14" s="82">
        <v>-15.84</v>
      </c>
    </row>
    <row r="15" customFormat="1" ht="30.75" customHeight="1" spans="1:11">
      <c r="A15" s="116" t="s">
        <v>60</v>
      </c>
      <c r="B15" s="73" t="s">
        <v>61</v>
      </c>
      <c r="C15" s="117">
        <v>1155.5</v>
      </c>
      <c r="D15" s="117">
        <v>548.7</v>
      </c>
      <c r="E15" s="117">
        <v>606.8</v>
      </c>
      <c r="F15" s="121">
        <v>1076.9</v>
      </c>
      <c r="G15" s="120">
        <v>566.2</v>
      </c>
      <c r="H15" s="120">
        <v>510.7</v>
      </c>
      <c r="I15" s="87">
        <f t="shared" si="0"/>
        <v>-12.65</v>
      </c>
      <c r="J15" s="82">
        <v>3.19</v>
      </c>
      <c r="K15" s="82">
        <v>-15.84</v>
      </c>
    </row>
    <row r="16" ht="30.75" customHeight="1" spans="1:11">
      <c r="A16" s="116" t="s">
        <v>62</v>
      </c>
      <c r="B16" s="73" t="s">
        <v>63</v>
      </c>
      <c r="C16" s="117">
        <v>1155.5</v>
      </c>
      <c r="D16" s="117">
        <v>548.7</v>
      </c>
      <c r="E16" s="117">
        <v>606.8</v>
      </c>
      <c r="F16" s="121">
        <v>1076.9</v>
      </c>
      <c r="G16" s="120">
        <v>566.2</v>
      </c>
      <c r="H16" s="120">
        <v>510.7</v>
      </c>
      <c r="I16" s="87">
        <f t="shared" si="0"/>
        <v>-12.65</v>
      </c>
      <c r="J16" s="82">
        <v>3.19</v>
      </c>
      <c r="K16" s="82">
        <v>-15.84</v>
      </c>
    </row>
    <row r="17" ht="30.75" customHeight="1" spans="1:11">
      <c r="A17" s="116" t="s">
        <v>64</v>
      </c>
      <c r="B17" s="73" t="s">
        <v>65</v>
      </c>
      <c r="C17" s="117">
        <v>12.54</v>
      </c>
      <c r="D17" s="117">
        <v>12.54</v>
      </c>
      <c r="E17" s="117"/>
      <c r="F17" s="117">
        <v>13.57</v>
      </c>
      <c r="G17" s="117">
        <v>13.57</v>
      </c>
      <c r="H17" s="80"/>
      <c r="I17" s="87">
        <f t="shared" si="0"/>
        <v>8.21</v>
      </c>
      <c r="J17" s="82">
        <v>8.21</v>
      </c>
      <c r="K17" s="82"/>
    </row>
    <row r="18" ht="30.75" customHeight="1" spans="1:11">
      <c r="A18" s="116" t="s">
        <v>66</v>
      </c>
      <c r="B18" s="73" t="s">
        <v>67</v>
      </c>
      <c r="C18" s="117">
        <v>12.54</v>
      </c>
      <c r="D18" s="117">
        <v>12.54</v>
      </c>
      <c r="E18" s="117"/>
      <c r="F18" s="117">
        <v>13.57</v>
      </c>
      <c r="G18" s="117">
        <v>13.57</v>
      </c>
      <c r="H18" s="80"/>
      <c r="I18" s="87">
        <f t="shared" si="0"/>
        <v>8.21</v>
      </c>
      <c r="J18" s="82">
        <v>8.21</v>
      </c>
      <c r="K18" s="82"/>
    </row>
    <row r="19" ht="30.75" customHeight="1" spans="1:11">
      <c r="A19" s="116" t="s">
        <v>68</v>
      </c>
      <c r="B19" s="73" t="s">
        <v>69</v>
      </c>
      <c r="C19" s="117">
        <v>12.54</v>
      </c>
      <c r="D19" s="117">
        <v>12.54</v>
      </c>
      <c r="E19" s="117"/>
      <c r="F19" s="117">
        <v>13.57</v>
      </c>
      <c r="G19" s="117">
        <v>13.57</v>
      </c>
      <c r="H19" s="80"/>
      <c r="I19" s="87">
        <f t="shared" si="0"/>
        <v>8.21</v>
      </c>
      <c r="J19" s="82">
        <v>8.21</v>
      </c>
      <c r="K19" s="82"/>
    </row>
    <row r="20" ht="30.75" customHeight="1" spans="1:11">
      <c r="A20" s="122" t="s">
        <v>70</v>
      </c>
      <c r="B20" s="123"/>
      <c r="C20" s="124">
        <f>C7+C14+C17</f>
        <v>1199.43</v>
      </c>
      <c r="D20" s="124">
        <f>D7+D14+D17</f>
        <v>592.63</v>
      </c>
      <c r="E20" s="124">
        <f>E7+E14+E17</f>
        <v>606.8</v>
      </c>
      <c r="F20" s="124">
        <f>F7+F11+F14+F17</f>
        <v>1134.58</v>
      </c>
      <c r="G20" s="124">
        <f>G7+G11+G14+G17</f>
        <v>623.88</v>
      </c>
      <c r="H20" s="124">
        <f>H7+H11+H14+H17</f>
        <v>510.7</v>
      </c>
      <c r="I20" s="125">
        <v>-5.41</v>
      </c>
      <c r="J20" s="125">
        <v>-4.41</v>
      </c>
      <c r="K20" s="126">
        <f>K14</f>
        <v>-15.84</v>
      </c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"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3" t="s">
        <v>87</v>
      </c>
      <c r="B1" s="104"/>
      <c r="C1" s="104"/>
    </row>
    <row r="2" ht="44.25" customHeight="1" spans="1:5">
      <c r="A2" s="105" t="s">
        <v>88</v>
      </c>
      <c r="B2" s="105"/>
      <c r="C2" s="105"/>
      <c r="D2" s="106"/>
      <c r="E2" s="106"/>
    </row>
    <row r="3" ht="20.25" customHeight="1" spans="3:3">
      <c r="C3" s="107" t="s">
        <v>2</v>
      </c>
    </row>
    <row r="4" ht="22.5" customHeight="1" spans="1:3">
      <c r="A4" s="108" t="s">
        <v>89</v>
      </c>
      <c r="B4" s="108" t="s">
        <v>6</v>
      </c>
      <c r="C4" s="108" t="s">
        <v>90</v>
      </c>
    </row>
    <row r="5" ht="22.5" customHeight="1" spans="1:3">
      <c r="A5" s="109" t="s">
        <v>91</v>
      </c>
      <c r="B5" s="110">
        <v>613.48</v>
      </c>
      <c r="C5" s="109"/>
    </row>
    <row r="6" ht="22.5" customHeight="1" spans="1:3">
      <c r="A6" s="109" t="s">
        <v>92</v>
      </c>
      <c r="B6" s="109">
        <v>97.25</v>
      </c>
      <c r="C6" s="109"/>
    </row>
    <row r="7" ht="22.5" customHeight="1" spans="1:3">
      <c r="A7" s="109" t="s">
        <v>93</v>
      </c>
      <c r="B7" s="111">
        <v>13.9</v>
      </c>
      <c r="C7" s="109"/>
    </row>
    <row r="8" ht="22.5" customHeight="1" spans="1:3">
      <c r="A8" s="109" t="s">
        <v>94</v>
      </c>
      <c r="B8" s="112">
        <v>8.1</v>
      </c>
      <c r="C8" s="109"/>
    </row>
    <row r="9" ht="22.5" customHeight="1" spans="1:3">
      <c r="A9" s="109" t="s">
        <v>95</v>
      </c>
      <c r="B9" s="112">
        <v>61</v>
      </c>
      <c r="C9" s="109"/>
    </row>
    <row r="10" ht="22.5" customHeight="1" spans="1:3">
      <c r="A10" s="109" t="s">
        <v>96</v>
      </c>
      <c r="B10" s="112">
        <v>33.93</v>
      </c>
      <c r="C10" s="109"/>
    </row>
    <row r="11" ht="22.5" customHeight="1" spans="1:3">
      <c r="A11" s="109" t="s">
        <v>97</v>
      </c>
      <c r="B11" s="112"/>
      <c r="C11" s="109"/>
    </row>
    <row r="12" ht="22.5" customHeight="1" spans="1:3">
      <c r="A12" s="109" t="s">
        <v>98</v>
      </c>
      <c r="B12" s="112">
        <v>10.18</v>
      </c>
      <c r="C12" s="109"/>
    </row>
    <row r="13" ht="22.5" customHeight="1" spans="1:3">
      <c r="A13" s="109" t="s">
        <v>99</v>
      </c>
      <c r="B13" s="112"/>
      <c r="C13" s="109"/>
    </row>
    <row r="14" ht="22.5" customHeight="1" spans="1:3">
      <c r="A14" s="109" t="s">
        <v>100</v>
      </c>
      <c r="B14" s="112">
        <v>0.99</v>
      </c>
      <c r="C14" s="109"/>
    </row>
    <row r="15" ht="22.5" customHeight="1" spans="1:3">
      <c r="A15" s="109" t="s">
        <v>69</v>
      </c>
      <c r="B15" s="112">
        <v>13.57</v>
      </c>
      <c r="C15" s="109"/>
    </row>
    <row r="16" ht="22.5" customHeight="1" spans="1:3">
      <c r="A16" s="109" t="s">
        <v>101</v>
      </c>
      <c r="B16" s="112">
        <v>374.56</v>
      </c>
      <c r="C16" s="109"/>
    </row>
    <row r="17" ht="22.5" customHeight="1" spans="1:3">
      <c r="A17" s="109" t="s">
        <v>102</v>
      </c>
      <c r="B17" s="113">
        <v>10.4</v>
      </c>
      <c r="C17" s="109"/>
    </row>
    <row r="18" ht="22.5" customHeight="1" spans="1:3">
      <c r="A18" s="109" t="s">
        <v>103</v>
      </c>
      <c r="B18" s="112">
        <v>3.5</v>
      </c>
      <c r="C18" s="109"/>
    </row>
    <row r="19" ht="22.5" customHeight="1" spans="1:3">
      <c r="A19" s="109" t="s">
        <v>104</v>
      </c>
      <c r="B19" s="112"/>
      <c r="C19" s="109"/>
    </row>
    <row r="20" ht="22.5" customHeight="1" spans="1:3">
      <c r="A20" s="109" t="s">
        <v>105</v>
      </c>
      <c r="B20" s="112"/>
      <c r="C20" s="109"/>
    </row>
    <row r="21" ht="22.5" customHeight="1" spans="1:3">
      <c r="A21" s="109" t="s">
        <v>106</v>
      </c>
      <c r="B21" s="112"/>
      <c r="C21" s="109"/>
    </row>
    <row r="22" ht="22.5" customHeight="1" spans="1:3">
      <c r="A22" s="109" t="s">
        <v>107</v>
      </c>
      <c r="B22" s="112"/>
      <c r="C22" s="109"/>
    </row>
    <row r="23" ht="22.5" customHeight="1" spans="1:3">
      <c r="A23" s="109" t="s">
        <v>108</v>
      </c>
      <c r="B23" s="112"/>
      <c r="C23" s="109"/>
    </row>
    <row r="24" ht="22.5" customHeight="1" spans="1:3">
      <c r="A24" s="109" t="s">
        <v>109</v>
      </c>
      <c r="B24" s="112">
        <v>1</v>
      </c>
      <c r="C24" s="109"/>
    </row>
    <row r="25" ht="22.5" customHeight="1" spans="1:3">
      <c r="A25" s="109" t="s">
        <v>110</v>
      </c>
      <c r="B25" s="112"/>
      <c r="C25" s="109"/>
    </row>
    <row r="26" ht="22.5" customHeight="1" spans="1:3">
      <c r="A26" s="109" t="s">
        <v>111</v>
      </c>
      <c r="B26" s="112"/>
      <c r="C26" s="109"/>
    </row>
    <row r="27" ht="22.5" customHeight="1" spans="1:3">
      <c r="A27" s="109" t="s">
        <v>112</v>
      </c>
      <c r="B27" s="112">
        <v>0.5</v>
      </c>
      <c r="C27" s="109"/>
    </row>
    <row r="28" ht="22.5" customHeight="1" spans="1:3">
      <c r="A28" s="109" t="s">
        <v>113</v>
      </c>
      <c r="B28" s="112"/>
      <c r="C28" s="109"/>
    </row>
    <row r="29" ht="22.5" customHeight="1" spans="1:3">
      <c r="A29" s="109" t="s">
        <v>114</v>
      </c>
      <c r="B29" s="112">
        <v>1.5</v>
      </c>
      <c r="C29" s="109"/>
    </row>
    <row r="30" ht="22.5" customHeight="1" spans="1:3">
      <c r="A30" s="109" t="s">
        <v>115</v>
      </c>
      <c r="B30" s="112"/>
      <c r="C30" s="109"/>
    </row>
    <row r="31" ht="22.5" customHeight="1" spans="1:3">
      <c r="A31" s="109" t="s">
        <v>116</v>
      </c>
      <c r="B31" s="112"/>
      <c r="C31" s="109"/>
    </row>
    <row r="32" ht="22.5" customHeight="1" spans="1:3">
      <c r="A32" s="109" t="s">
        <v>117</v>
      </c>
      <c r="B32" s="112"/>
      <c r="C32" s="109"/>
    </row>
    <row r="33" ht="22.5" customHeight="1" spans="1:3">
      <c r="A33" s="109" t="s">
        <v>118</v>
      </c>
      <c r="B33" s="112"/>
      <c r="C33" s="109"/>
    </row>
    <row r="34" ht="22.5" customHeight="1" spans="1:3">
      <c r="A34" s="109" t="s">
        <v>119</v>
      </c>
      <c r="B34" s="112"/>
      <c r="C34" s="109"/>
    </row>
    <row r="35" ht="22.5" customHeight="1" spans="1:3">
      <c r="A35" s="109" t="s">
        <v>120</v>
      </c>
      <c r="B35" s="112"/>
      <c r="C35" s="109"/>
    </row>
    <row r="36" ht="22.5" customHeight="1" spans="1:3">
      <c r="A36" s="109" t="s">
        <v>121</v>
      </c>
      <c r="B36" s="112"/>
      <c r="C36" s="109"/>
    </row>
    <row r="37" ht="22.5" customHeight="1" spans="1:3">
      <c r="A37" s="109" t="s">
        <v>122</v>
      </c>
      <c r="B37" s="112"/>
      <c r="C37" s="109"/>
    </row>
    <row r="38" ht="22.5" customHeight="1" spans="1:3">
      <c r="A38" s="109" t="s">
        <v>123</v>
      </c>
      <c r="B38" s="112"/>
      <c r="C38" s="109"/>
    </row>
    <row r="39" ht="22.5" customHeight="1" spans="1:3">
      <c r="A39" s="109" t="s">
        <v>124</v>
      </c>
      <c r="B39" s="112"/>
      <c r="C39" s="109"/>
    </row>
    <row r="40" ht="22.5" customHeight="1" spans="1:3">
      <c r="A40" s="109" t="s">
        <v>125</v>
      </c>
      <c r="B40" s="112">
        <v>3.4</v>
      </c>
      <c r="C40" s="109"/>
    </row>
    <row r="41" ht="22.5" customHeight="1" spans="1:3">
      <c r="A41" s="109" t="s">
        <v>126</v>
      </c>
      <c r="B41" s="112"/>
      <c r="C41" s="109"/>
    </row>
    <row r="42" ht="22.5" customHeight="1" spans="1:3">
      <c r="A42" s="109" t="s">
        <v>127</v>
      </c>
      <c r="B42" s="112"/>
      <c r="C42" s="109"/>
    </row>
    <row r="43" ht="22.5" customHeight="1" spans="1:3">
      <c r="A43" s="109" t="s">
        <v>128</v>
      </c>
      <c r="B43" s="112"/>
      <c r="C43" s="109"/>
    </row>
    <row r="44" ht="22.5" customHeight="1" spans="1:3">
      <c r="A44" s="114" t="s">
        <v>129</v>
      </c>
      <c r="B44" s="112">
        <v>0.5</v>
      </c>
      <c r="C44" s="109"/>
    </row>
    <row r="45" ht="22.5" customHeight="1" spans="1:3">
      <c r="A45" s="109" t="s">
        <v>130</v>
      </c>
      <c r="B45" s="112"/>
      <c r="C45" s="109"/>
    </row>
    <row r="46" ht="22.5" customHeight="1" spans="1:3">
      <c r="A46" s="109" t="s">
        <v>131</v>
      </c>
      <c r="B46" s="112"/>
      <c r="C46" s="109"/>
    </row>
    <row r="47" ht="22.5" customHeight="1" spans="1:3">
      <c r="A47" s="109" t="s">
        <v>132</v>
      </c>
      <c r="B47" s="112"/>
      <c r="C47" s="109"/>
    </row>
    <row r="48" ht="22.5" customHeight="1" spans="1:3">
      <c r="A48" s="109" t="s">
        <v>133</v>
      </c>
      <c r="B48" s="112"/>
      <c r="C48" s="109"/>
    </row>
    <row r="49" ht="22.5" customHeight="1" spans="1:3">
      <c r="A49" s="109" t="s">
        <v>134</v>
      </c>
      <c r="B49" s="112"/>
      <c r="C49" s="109"/>
    </row>
    <row r="50" ht="22.5" customHeight="1" spans="1:3">
      <c r="A50" s="109" t="s">
        <v>135</v>
      </c>
      <c r="B50" s="112"/>
      <c r="C50" s="109"/>
    </row>
    <row r="51" ht="22.5" customHeight="1" spans="1:3">
      <c r="A51" s="109" t="s">
        <v>136</v>
      </c>
      <c r="B51" s="112"/>
      <c r="C51" s="109"/>
    </row>
    <row r="52" ht="22.5" customHeight="1" spans="1:3">
      <c r="A52" s="109" t="s">
        <v>137</v>
      </c>
      <c r="B52" s="112"/>
      <c r="C52" s="109"/>
    </row>
    <row r="53" ht="22.5" customHeight="1" spans="1:3">
      <c r="A53" s="109" t="s">
        <v>138</v>
      </c>
      <c r="B53" s="112"/>
      <c r="C53" s="109"/>
    </row>
    <row r="54" ht="22.5" customHeight="1" spans="1:3">
      <c r="A54" s="109" t="s">
        <v>139</v>
      </c>
      <c r="B54" s="112"/>
      <c r="C54" s="109"/>
    </row>
    <row r="55" ht="22.5" customHeight="1" spans="1:3">
      <c r="A55" s="109" t="s">
        <v>140</v>
      </c>
      <c r="B55" s="112"/>
      <c r="C55" s="109"/>
    </row>
    <row r="56" ht="22.5" customHeight="1" spans="1:3">
      <c r="A56" s="109" t="s">
        <v>141</v>
      </c>
      <c r="B56" s="112"/>
      <c r="C56" s="109"/>
    </row>
    <row r="57" ht="22.5" customHeight="1" spans="1:3">
      <c r="A57" s="108" t="s">
        <v>70</v>
      </c>
      <c r="B57" s="113">
        <f>B5+B17</f>
        <v>623.88</v>
      </c>
      <c r="C57" s="10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7" t="s">
        <v>142</v>
      </c>
    </row>
    <row r="2" ht="19.5" customHeight="1" spans="1:2">
      <c r="A2" s="90"/>
      <c r="B2" s="91"/>
    </row>
    <row r="3" ht="30" customHeight="1" spans="1:2">
      <c r="A3" s="92" t="s">
        <v>143</v>
      </c>
      <c r="B3" s="92"/>
    </row>
    <row r="4" ht="16.5" customHeight="1" spans="1:2">
      <c r="A4" s="93"/>
      <c r="B4" s="94" t="s">
        <v>2</v>
      </c>
    </row>
    <row r="5" ht="38.25" customHeight="1" spans="1:2">
      <c r="A5" s="95" t="s">
        <v>5</v>
      </c>
      <c r="B5" s="95" t="s">
        <v>82</v>
      </c>
    </row>
    <row r="6" ht="38.25" customHeight="1" spans="1:2">
      <c r="A6" s="96" t="s">
        <v>144</v>
      </c>
      <c r="B6" s="97" t="s">
        <v>145</v>
      </c>
    </row>
    <row r="7" ht="38.25" customHeight="1" spans="1:2">
      <c r="A7" s="82" t="s">
        <v>146</v>
      </c>
      <c r="B7" s="82"/>
    </row>
    <row r="8" ht="38.25" customHeight="1" spans="1:2">
      <c r="A8" s="82" t="s">
        <v>147</v>
      </c>
      <c r="B8" s="82"/>
    </row>
    <row r="9" ht="38.25" customHeight="1" spans="1:2">
      <c r="A9" s="98" t="s">
        <v>148</v>
      </c>
      <c r="B9" s="98"/>
    </row>
    <row r="10" ht="38.25" customHeight="1" spans="1:2">
      <c r="A10" s="99" t="s">
        <v>149</v>
      </c>
      <c r="B10" s="98"/>
    </row>
    <row r="11" ht="38.25" customHeight="1" spans="1:2">
      <c r="A11" s="100" t="s">
        <v>150</v>
      </c>
      <c r="B11" s="101"/>
    </row>
    <row r="12" ht="91.5" customHeight="1" spans="1:2">
      <c r="A12" s="102" t="s">
        <v>151</v>
      </c>
      <c r="B12" s="10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75" customWidth="1"/>
    <col min="2" max="2" width="15.375" style="75" customWidth="1"/>
    <col min="3" max="11" width="9.875" style="75" customWidth="1"/>
    <col min="12" max="16384" width="6.875" style="75"/>
  </cols>
  <sheetData>
    <row r="1" ht="16.5" customHeight="1" spans="1:11">
      <c r="A1" s="59" t="s">
        <v>152</v>
      </c>
      <c r="B1" s="60"/>
      <c r="C1" s="60"/>
      <c r="D1" s="60"/>
      <c r="E1" s="60"/>
      <c r="F1" s="60"/>
      <c r="G1" s="60"/>
      <c r="H1" s="60"/>
      <c r="I1" s="60"/>
      <c r="J1" s="85"/>
      <c r="K1" s="85"/>
    </row>
    <row r="2" ht="16.5" customHeight="1" spans="1:11">
      <c r="A2" s="60"/>
      <c r="B2" s="60"/>
      <c r="C2" s="60"/>
      <c r="D2" s="60"/>
      <c r="E2" s="60"/>
      <c r="F2" s="60"/>
      <c r="G2" s="60"/>
      <c r="H2" s="60"/>
      <c r="I2" s="60"/>
      <c r="J2" s="85"/>
      <c r="K2" s="85"/>
    </row>
    <row r="3" ht="29.25" customHeight="1" spans="1:11">
      <c r="A3" s="76" t="s">
        <v>153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26.25" customHeight="1" spans="1:11">
      <c r="A4" s="77"/>
      <c r="B4" s="77"/>
      <c r="C4" s="77"/>
      <c r="D4" s="77"/>
      <c r="E4" s="77"/>
      <c r="F4" s="77"/>
      <c r="G4" s="77"/>
      <c r="H4" s="77"/>
      <c r="I4" s="77"/>
      <c r="J4" s="86" t="s">
        <v>2</v>
      </c>
      <c r="K4" s="86"/>
    </row>
    <row r="5" ht="26.25" customHeight="1" spans="1:11">
      <c r="A5" s="78" t="s">
        <v>39</v>
      </c>
      <c r="B5" s="78"/>
      <c r="C5" s="78" t="s">
        <v>81</v>
      </c>
      <c r="D5" s="78"/>
      <c r="E5" s="78"/>
      <c r="F5" s="78" t="s">
        <v>82</v>
      </c>
      <c r="G5" s="78"/>
      <c r="H5" s="78"/>
      <c r="I5" s="78" t="s">
        <v>154</v>
      </c>
      <c r="J5" s="78"/>
      <c r="K5" s="78"/>
    </row>
    <row r="6" s="74" customFormat="1" ht="27.75" customHeight="1" spans="1:11">
      <c r="A6" s="78" t="s">
        <v>44</v>
      </c>
      <c r="B6" s="78" t="s">
        <v>45</v>
      </c>
      <c r="C6" s="78" t="s">
        <v>70</v>
      </c>
      <c r="D6" s="78" t="s">
        <v>73</v>
      </c>
      <c r="E6" s="78" t="s">
        <v>74</v>
      </c>
      <c r="F6" s="78" t="s">
        <v>70</v>
      </c>
      <c r="G6" s="78" t="s">
        <v>73</v>
      </c>
      <c r="H6" s="78" t="s">
        <v>74</v>
      </c>
      <c r="I6" s="78" t="s">
        <v>70</v>
      </c>
      <c r="J6" s="78" t="s">
        <v>73</v>
      </c>
      <c r="K6" s="78" t="s">
        <v>74</v>
      </c>
    </row>
    <row r="7" s="74" customFormat="1" ht="30" customHeight="1" spans="1:11">
      <c r="A7" s="79"/>
      <c r="B7" s="80"/>
      <c r="C7" s="80"/>
      <c r="D7" s="80"/>
      <c r="E7" s="80"/>
      <c r="F7" s="80"/>
      <c r="G7" s="80"/>
      <c r="H7" s="80"/>
      <c r="I7" s="80"/>
      <c r="J7" s="87"/>
      <c r="K7" s="87"/>
    </row>
    <row r="8" s="74" customFormat="1" ht="30" customHeight="1" spans="1:11">
      <c r="A8" s="79"/>
      <c r="B8" s="80"/>
      <c r="C8" s="80"/>
      <c r="D8" s="80"/>
      <c r="E8" s="80"/>
      <c r="F8" s="80"/>
      <c r="G8" s="80"/>
      <c r="H8" s="80"/>
      <c r="I8" s="80"/>
      <c r="J8" s="87"/>
      <c r="K8" s="87"/>
    </row>
    <row r="9" s="74" customFormat="1" ht="30" customHeight="1" spans="1:11">
      <c r="A9" s="79"/>
      <c r="B9" s="80"/>
      <c r="C9" s="80"/>
      <c r="D9" s="80"/>
      <c r="E9" s="80"/>
      <c r="F9" s="80"/>
      <c r="G9" s="80"/>
      <c r="H9" s="80"/>
      <c r="I9" s="80"/>
      <c r="J9" s="87"/>
      <c r="K9" s="87"/>
    </row>
    <row r="10" s="74" customFormat="1" ht="30" customHeight="1" spans="1:11">
      <c r="A10" s="79"/>
      <c r="B10" s="80"/>
      <c r="C10" s="80"/>
      <c r="D10" s="80"/>
      <c r="E10" s="80"/>
      <c r="F10" s="80"/>
      <c r="G10" s="80"/>
      <c r="H10" s="80"/>
      <c r="I10" s="80"/>
      <c r="J10" s="87"/>
      <c r="K10" s="87"/>
    </row>
    <row r="11" customFormat="1" ht="30" customHeight="1" spans="1:11">
      <c r="A11" s="79"/>
      <c r="B11" s="81"/>
      <c r="C11" s="81"/>
      <c r="D11" s="81"/>
      <c r="E11" s="81"/>
      <c r="F11" s="81"/>
      <c r="G11" s="81"/>
      <c r="H11" s="81"/>
      <c r="I11" s="81"/>
      <c r="J11" s="88"/>
      <c r="K11" s="88"/>
    </row>
    <row r="12" customFormat="1" ht="30" customHeight="1" spans="1:11">
      <c r="A12" s="79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customFormat="1" ht="30" customHeight="1" spans="1:11">
      <c r="A13" s="79"/>
      <c r="B13" s="80"/>
      <c r="C13" s="80"/>
      <c r="D13" s="80"/>
      <c r="E13" s="80"/>
      <c r="F13" s="80"/>
      <c r="G13" s="80"/>
      <c r="H13" s="80"/>
      <c r="I13" s="80"/>
      <c r="J13" s="82"/>
      <c r="K13" s="82"/>
    </row>
    <row r="14" ht="30" customHeight="1" spans="1:11">
      <c r="A14" s="79"/>
      <c r="B14" s="82"/>
      <c r="C14" s="82"/>
      <c r="D14" s="82"/>
      <c r="E14" s="82"/>
      <c r="F14" s="82"/>
      <c r="G14" s="82"/>
      <c r="H14" s="82"/>
      <c r="I14" s="80"/>
      <c r="J14" s="82"/>
      <c r="K14" s="82"/>
    </row>
    <row r="15" ht="30" customHeight="1" spans="1:11">
      <c r="A15" s="79"/>
      <c r="B15" s="80"/>
      <c r="C15" s="80"/>
      <c r="D15" s="80"/>
      <c r="E15" s="80"/>
      <c r="F15" s="80"/>
      <c r="G15" s="80"/>
      <c r="H15" s="80"/>
      <c r="I15" s="80"/>
      <c r="J15" s="82"/>
      <c r="K15" s="82"/>
    </row>
    <row r="16" ht="30" customHeight="1" spans="1:11">
      <c r="A16" s="79"/>
      <c r="B16" s="80"/>
      <c r="C16" s="80"/>
      <c r="D16" s="80"/>
      <c r="E16" s="80"/>
      <c r="F16" s="80"/>
      <c r="G16" s="80"/>
      <c r="H16" s="80"/>
      <c r="I16" s="80"/>
      <c r="J16" s="82"/>
      <c r="K16" s="82"/>
    </row>
    <row r="17" ht="30" customHeight="1" spans="1:11">
      <c r="A17" s="83" t="s">
        <v>70</v>
      </c>
      <c r="B17" s="84"/>
      <c r="C17" s="80"/>
      <c r="D17" s="80"/>
      <c r="E17" s="80"/>
      <c r="F17" s="80"/>
      <c r="G17" s="80"/>
      <c r="H17" s="80"/>
      <c r="I17" s="80"/>
      <c r="J17" s="82"/>
      <c r="K17" s="89" t="s">
        <v>145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I18" sqref="I1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9" t="s">
        <v>155</v>
      </c>
      <c r="B1" s="60"/>
      <c r="C1" s="60"/>
      <c r="D1" s="60"/>
      <c r="E1" s="60"/>
      <c r="F1" s="60"/>
      <c r="G1" s="60"/>
    </row>
    <row r="2" ht="22.5" spans="1:9">
      <c r="A2" s="61" t="s">
        <v>156</v>
      </c>
      <c r="B2" s="61"/>
      <c r="C2" s="61"/>
      <c r="D2" s="61"/>
      <c r="E2" s="61"/>
      <c r="F2" s="61"/>
      <c r="G2" s="61"/>
      <c r="H2" s="61"/>
      <c r="I2" s="61"/>
    </row>
    <row r="3" ht="20.25" customHeight="1" spans="1:9">
      <c r="A3" s="62"/>
      <c r="B3" s="63"/>
      <c r="C3" s="63"/>
      <c r="D3" s="63"/>
      <c r="E3" s="63"/>
      <c r="F3" s="63"/>
      <c r="G3" s="63"/>
      <c r="H3" s="64" t="s">
        <v>2</v>
      </c>
      <c r="I3" s="64"/>
    </row>
    <row r="4" ht="21" customHeight="1" spans="1:9">
      <c r="A4" s="65" t="s">
        <v>157</v>
      </c>
      <c r="B4" s="10" t="s">
        <v>158</v>
      </c>
      <c r="C4" s="66" t="s">
        <v>159</v>
      </c>
      <c r="D4" s="67" t="s">
        <v>160</v>
      </c>
      <c r="E4" s="67"/>
      <c r="F4" s="68" t="s">
        <v>161</v>
      </c>
      <c r="G4" s="10" t="s">
        <v>162</v>
      </c>
      <c r="H4" s="68" t="s">
        <v>163</v>
      </c>
      <c r="I4" s="68" t="s">
        <v>164</v>
      </c>
    </row>
    <row r="5" ht="21" customHeight="1" spans="1:9">
      <c r="A5" s="65"/>
      <c r="B5" s="10"/>
      <c r="C5" s="66"/>
      <c r="D5" s="10" t="s">
        <v>165</v>
      </c>
      <c r="E5" s="10" t="s">
        <v>166</v>
      </c>
      <c r="F5" s="68"/>
      <c r="G5" s="10"/>
      <c r="H5" s="68"/>
      <c r="I5" s="68"/>
    </row>
    <row r="6" ht="27.75" customHeight="1" spans="1:9">
      <c r="A6" s="69" t="s">
        <v>70</v>
      </c>
      <c r="B6" s="70"/>
      <c r="C6" s="71"/>
      <c r="D6" s="71"/>
      <c r="E6" s="71"/>
      <c r="F6" s="72"/>
      <c r="G6" s="70"/>
      <c r="H6" s="70" t="s">
        <v>167</v>
      </c>
      <c r="I6" s="70" t="s">
        <v>167</v>
      </c>
    </row>
    <row r="7" ht="27.75" customHeight="1" spans="1:9">
      <c r="A7" s="73"/>
      <c r="B7" s="70"/>
      <c r="C7" s="71"/>
      <c r="D7" s="71"/>
      <c r="E7" s="71"/>
      <c r="F7" s="72"/>
      <c r="G7" s="70"/>
      <c r="H7" s="70"/>
      <c r="I7" s="70"/>
    </row>
    <row r="8" ht="27.75" customHeight="1" spans="1:9">
      <c r="A8" s="73"/>
      <c r="B8" s="70"/>
      <c r="C8" s="71"/>
      <c r="D8" s="71"/>
      <c r="E8" s="71"/>
      <c r="F8" s="72"/>
      <c r="G8" s="70"/>
      <c r="H8" s="70"/>
      <c r="I8" s="70"/>
    </row>
    <row r="9" ht="27.75" customHeight="1" spans="1:9">
      <c r="A9" s="73"/>
      <c r="B9" s="70"/>
      <c r="C9" s="71"/>
      <c r="D9" s="71"/>
      <c r="E9" s="71"/>
      <c r="F9" s="72"/>
      <c r="G9" s="70"/>
      <c r="H9" s="70"/>
      <c r="I9" s="70"/>
    </row>
    <row r="10" ht="27.75" customHeight="1" spans="1:9">
      <c r="A10" s="73"/>
      <c r="B10" s="70"/>
      <c r="C10" s="71"/>
      <c r="D10" s="71"/>
      <c r="E10" s="71"/>
      <c r="F10" s="72"/>
      <c r="G10" s="70"/>
      <c r="H10" s="70"/>
      <c r="I10" s="70"/>
    </row>
    <row r="11" ht="27.75" customHeight="1" spans="1:9">
      <c r="A11" s="73"/>
      <c r="B11" s="70"/>
      <c r="C11" s="71"/>
      <c r="D11" s="71"/>
      <c r="E11" s="71"/>
      <c r="F11" s="72"/>
      <c r="G11" s="70"/>
      <c r="H11" s="70"/>
      <c r="I11" s="70"/>
    </row>
    <row r="12" ht="27.75" customHeight="1" spans="1:9">
      <c r="A12" s="73"/>
      <c r="B12" s="70"/>
      <c r="C12" s="71"/>
      <c r="D12" s="71"/>
      <c r="E12" s="71"/>
      <c r="F12" s="72"/>
      <c r="G12" s="70"/>
      <c r="H12" s="70"/>
      <c r="I12" s="70"/>
    </row>
    <row r="13" ht="27.75" customHeight="1" spans="1:9">
      <c r="A13" s="73"/>
      <c r="B13" s="70"/>
      <c r="C13" s="71"/>
      <c r="D13" s="71"/>
      <c r="E13" s="71"/>
      <c r="F13" s="72"/>
      <c r="G13" s="70"/>
      <c r="H13" s="70"/>
      <c r="I13" s="70"/>
    </row>
    <row r="14" ht="27.75" customHeight="1" spans="1:9">
      <c r="A14" s="73"/>
      <c r="B14" s="70"/>
      <c r="C14" s="71"/>
      <c r="D14" s="71"/>
      <c r="E14" s="71"/>
      <c r="F14" s="72"/>
      <c r="G14" s="70"/>
      <c r="H14" s="70"/>
      <c r="I14" s="70"/>
    </row>
    <row r="15" ht="27.75" customHeight="1" spans="1:9">
      <c r="A15" s="73"/>
      <c r="B15" s="70"/>
      <c r="C15" s="71"/>
      <c r="D15" s="71"/>
      <c r="E15" s="71"/>
      <c r="F15" s="72"/>
      <c r="G15" s="70"/>
      <c r="H15" s="70"/>
      <c r="I15" s="70"/>
    </row>
    <row r="16" ht="27.75" customHeight="1" spans="1:9">
      <c r="A16" s="73"/>
      <c r="B16" s="70"/>
      <c r="C16" s="71"/>
      <c r="D16" s="71"/>
      <c r="E16" s="71"/>
      <c r="F16" s="72"/>
      <c r="G16" s="70"/>
      <c r="H16" s="70"/>
      <c r="I16" s="70"/>
    </row>
    <row r="17" ht="27.75" customHeight="1" spans="1:9">
      <c r="A17" s="73"/>
      <c r="B17" s="70"/>
      <c r="C17" s="71"/>
      <c r="D17" s="71"/>
      <c r="E17" s="71"/>
      <c r="F17" s="72"/>
      <c r="G17" s="70"/>
      <c r="H17" s="70"/>
      <c r="I17" s="70"/>
    </row>
    <row r="18" ht="27.75" customHeight="1" spans="1:9">
      <c r="A18" s="73"/>
      <c r="B18" s="70"/>
      <c r="C18" s="71"/>
      <c r="D18" s="71"/>
      <c r="E18" s="71"/>
      <c r="F18" s="72"/>
      <c r="G18" s="70"/>
      <c r="H18" s="70"/>
      <c r="I18" s="70" t="s">
        <v>145</v>
      </c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2019-03-27T03:31:47Z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