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49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<sst xmlns="http://schemas.openxmlformats.org/spreadsheetml/2006/main" count="335" uniqueCount="190">
  <si>
    <t>表1</t>
  </si>
  <si>
    <t>孝义市煤矿企业社会事务服务中心2020年部门收支总表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</si>
  <si>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</si>
  <si>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</si>
  <si>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</si>
  <si>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</si>
  <si>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</si>
  <si>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</si>
  <si>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</si>
  <si>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</si>
  <si>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</si>
  <si>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</si>
  <si>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</si>
  <si>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</si>
  <si>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</si>
  <si>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</si>
  <si>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</si>
  <si>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</si>
  <si>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</si>
  <si>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</si>
  <si>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</si>
  <si>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</si>
  <si>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</si>
  <si>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</si>
  <si>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</si>
  <si>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</si>
  <si>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</si>
  <si>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</si>
  <si>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</si>
  <si>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</si>
  <si>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</si>
  <si>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</si>
  <si>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</si>
  <si>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</si>
  <si>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</si>
  <si>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</si>
  <si>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</si>
  <si>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</si>
  <si>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</si>
  <si>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孝义市煤矿企业社会事务服务中心2020年部门收入总表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</si>
  <si>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</si>
  <si>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</si>
  <si>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</si>
  <si>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</si>
  <si>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</si>
  <si>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</si>
  <si>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</si>
  <si>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</si>
  <si>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</si>
  <si>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20103</t>
  </si>
  <si>
    <t>政府办公厅（室）及相关机构事务</t>
  </si>
  <si>
    <t xml:space="preserve">    2010350</t>
  </si>
  <si>
    <t>事业运行（政府办公厅（室）及相关机构事务）</t>
  </si>
  <si>
    <t>208</t>
  </si>
  <si>
    <t>社会保障和就业支出</t>
  </si>
  <si>
    <t xml:space="preserve">  20805</t>
  </si>
  <si>
    <t>行政事业单位养老支出</t>
  </si>
  <si>
    <t xml:space="preserve">    2080505</t>
  </si>
  <si>
    <t>机关事业单位基本养老保险缴费支出</t>
  </si>
  <si>
    <t>210</t>
  </si>
  <si>
    <t>卫生健康支出</t>
  </si>
  <si>
    <t xml:space="preserve">  21011</t>
  </si>
  <si>
    <t>行政事业单位医疗</t>
  </si>
  <si>
    <t xml:space="preserve">    2101102</t>
  </si>
  <si>
    <t>事业单位医疗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</si>
  <si>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</si>
  <si>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</si>
  <si>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</si>
  <si>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</si>
  <si>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</si>
  <si>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</si>
  <si>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</si>
  <si>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</si>
  <si>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孝义市煤矿企业社会事务服务中心2020年部门支出总表</t>
  </si>
  <si>
    <t>基本支出</t>
  </si>
  <si>
    <t>项目支出</t>
  </si>
  <si>
    <t>表4</t>
  </si>
  <si>
    <t>孝义市煤矿企业社会事务服务中心2020年财政拨款收支总表</t>
  </si>
  <si>
    <t>小计</t>
  </si>
  <si>
    <t>政府性基金预算</t>
  </si>
  <si>
    <t>表5</t>
  </si>
  <si>
    <t>孝义市煤矿企业社会事务服务中心2020年一般公共预算支出表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</si>
  <si>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</si>
  <si>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</si>
  <si>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</si>
  <si>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</si>
  <si>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</si>
  <si>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</si>
  <si>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孝义市煤矿企业社会事务服务中心2020年一般公共预算基本支出经济科目表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</si>
  <si>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</si>
  <si>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</si>
  <si>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</si>
  <si>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</si>
  <si>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</si>
  <si>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</si>
  <si>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</si>
  <si>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</si>
  <si>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</si>
  <si>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</si>
  <si>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</si>
  <si>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</si>
  <si>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</si>
  <si>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</si>
  <si>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</si>
  <si>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</si>
  <si>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</si>
  <si>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</si>
  <si>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</si>
  <si>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</si>
  <si>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</si>
  <si>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</si>
  <si>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</si>
  <si>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</si>
  <si>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</si>
  <si>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</si>
  <si>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</si>
  <si>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</si>
  <si>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</si>
  <si>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</si>
  <si>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</si>
  <si>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</si>
  <si>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</si>
  <si>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</si>
  <si>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</si>
  <si>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</si>
  <si>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</si>
  <si>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</si>
  <si>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</si>
  <si>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</si>
  <si>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</si>
  <si>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</si>
  <si>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</si>
  <si>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</si>
  <si>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</si>
  <si>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</si>
  <si>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</si>
  <si>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</si>
  <si>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</si>
  <si>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</si>
  <si>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</si>
  <si>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</si>
  <si>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</si>
  <si>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</si>
  <si>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</si>
  <si>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孝义市煤矿企业社会事务服务中心2020年一般公共预算“三公”经费支出情况统计表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</si>
  <si>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</si>
  <si>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</si>
  <si>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</si>
  <si>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</si>
  <si>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</si>
  <si>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</si>
  <si>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</si>
  <si>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</si>
  <si>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孝义市煤矿企业社会事务服务中心2020年政府性基金预算支出表</t>
  </si>
  <si>
    <t>2020年预算比2019年预算数增减</t>
  </si>
  <si>
    <t>表9</t>
  </si>
  <si>
    <t>孝义市煤矿企业社会事务服务中心2020年一般公共预算重点项目绩效目标表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</si>
  <si>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</si>
  <si>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</si>
  <si>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</si>
  <si>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</si>
  <si>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</si>
  <si>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</si>
  <si>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</si>
  <si>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</si>
  <si>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</si>
  <si>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</si>
  <si>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</si>
  <si>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孝义市煤矿企业社会事务服务中心2020年政府采购预算表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</si>
  <si>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</si>
  <si>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</si>
  <si>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</si>
  <si>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</si>
  <si>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</si>
  <si>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</si>
  <si>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</si>
  <si>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</si>
  <si>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</si>
  <si>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</si>
  <si>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</si>
  <si>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</si>
  <si>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</si>
  <si>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</si>
  <si>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</si>
  <si>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</si>
  <si>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孝义市煤矿企业社会事务服务中心2020年政府购买服务支出预算表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</si>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</sst>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,##0.000_ "/>
    <numFmt numFmtId="180" formatCode="#,##0.00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0" xfId="0" applyNumberForma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2" xfId="0" applyNumberFormat="1" applyFont="1" applyBorder="1" applyAlignment="1" applyProtection="1">
      <alignment horizontal="left" vertical="center" wrapText="1"/>
    </xf>
    <xf numFmtId="0" fontId="3" fillId="0" borderId="2" xfId="0" applyFont="1" applyBorder="1" applyProtection="1"/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3" fillId="0" borderId="0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16" sqref="J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23" t="s">
        <v>3</v>
      </c>
      <c r="B5" s="63"/>
      <c r="C5" s="63"/>
      <c r="D5" s="63"/>
      <c r="E5" s="123" t="s">
        <v>4</v>
      </c>
      <c r="F5" s="63"/>
      <c r="G5" s="63"/>
      <c r="H5" s="63"/>
    </row>
    <row r="6" ht="24" customHeight="1" spans="1:8">
      <c r="A6" s="124" t="s">
        <v>5</v>
      </c>
      <c r="B6" s="111" t="s">
        <v>6</v>
      </c>
      <c r="C6" s="119"/>
      <c r="D6" s="112"/>
      <c r="E6" s="116" t="s">
        <v>7</v>
      </c>
      <c r="F6" s="111" t="s">
        <v>6</v>
      </c>
      <c r="G6" s="119"/>
      <c r="H6" s="112"/>
    </row>
    <row r="7" ht="48.75" customHeight="1" spans="1:8">
      <c r="A7" s="114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67">
        <v>182.29</v>
      </c>
      <c r="C8" s="67">
        <v>162.42</v>
      </c>
      <c r="D8" s="98">
        <f>(C8-B8)/B8*100</f>
        <v>-10.9002139448132</v>
      </c>
      <c r="E8" s="65" t="s">
        <v>12</v>
      </c>
      <c r="F8" s="120">
        <v>147.42</v>
      </c>
      <c r="G8" s="120">
        <v>126.35</v>
      </c>
      <c r="H8" s="98">
        <f>(G8-F8)/F8*100</f>
        <v>-14.292497625831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98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98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98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98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98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104"/>
    </row>
    <row r="15" ht="24" customHeight="1" spans="1:8">
      <c r="A15" s="67"/>
      <c r="B15" s="67"/>
      <c r="C15" s="67"/>
      <c r="D15" s="67"/>
      <c r="E15" s="67" t="s">
        <v>22</v>
      </c>
      <c r="F15" s="120">
        <v>20.51</v>
      </c>
      <c r="G15" s="120">
        <v>16.73</v>
      </c>
      <c r="H15" s="104">
        <f>(G15-F15)/F15*100</f>
        <v>-18.4300341296928</v>
      </c>
    </row>
    <row r="16" ht="24" customHeight="1" spans="1:8">
      <c r="A16" s="67"/>
      <c r="B16" s="67"/>
      <c r="C16" s="67"/>
      <c r="D16" s="67"/>
      <c r="E16" s="65" t="s">
        <v>23</v>
      </c>
      <c r="F16" s="120">
        <v>6.15</v>
      </c>
      <c r="G16" s="120">
        <v>6.8</v>
      </c>
      <c r="H16" s="104">
        <f>(G16-F16)/F16*100</f>
        <v>10.5691056910569</v>
      </c>
    </row>
    <row r="17" ht="24" customHeight="1" spans="1:8">
      <c r="A17" s="67"/>
      <c r="B17" s="67"/>
      <c r="C17" s="67"/>
      <c r="D17" s="67"/>
      <c r="E17" s="65" t="s">
        <v>24</v>
      </c>
      <c r="F17" s="120"/>
      <c r="G17" s="121"/>
      <c r="H17" s="104"/>
    </row>
    <row r="18" ht="24" customHeight="1" spans="1:8">
      <c r="A18" s="67"/>
      <c r="B18" s="67"/>
      <c r="C18" s="67"/>
      <c r="D18" s="67"/>
      <c r="E18" s="67" t="s">
        <v>25</v>
      </c>
      <c r="F18" s="120"/>
      <c r="G18" s="120"/>
      <c r="H18" s="104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104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104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104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104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104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104"/>
    </row>
    <row r="25" ht="24" customHeight="1" spans="1:8">
      <c r="A25" s="67"/>
      <c r="B25" s="67"/>
      <c r="C25" s="67"/>
      <c r="D25" s="67"/>
      <c r="E25" s="67" t="s">
        <v>32</v>
      </c>
      <c r="F25" s="67">
        <v>8.2</v>
      </c>
      <c r="G25" s="67">
        <v>12.54</v>
      </c>
      <c r="H25" s="104">
        <f>(G25-F25)/F25*100</f>
        <v>52.9268292682927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104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104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104"/>
    </row>
    <row r="29" ht="24" customHeight="1" spans="1:8">
      <c r="A29" s="63" t="s">
        <v>36</v>
      </c>
      <c r="B29" s="63">
        <f>SUM(B8:B28)</f>
        <v>182.29</v>
      </c>
      <c r="C29" s="63">
        <f>SUM(C8:C28)</f>
        <v>162.42</v>
      </c>
      <c r="D29" s="98">
        <f>D8</f>
        <v>-10.9002139448132</v>
      </c>
      <c r="E29" s="63" t="s">
        <v>37</v>
      </c>
      <c r="F29" s="63">
        <f>SUM(F8:F28)</f>
        <v>182.28</v>
      </c>
      <c r="G29" s="122">
        <f>SUM(G8:G28)</f>
        <v>162.42</v>
      </c>
      <c r="H29" s="104">
        <f>D29</f>
        <v>-10.9002139448132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175</v>
      </c>
      <c r="D5" s="11" t="s">
        <v>188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B21" sqref="B21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96" t="s">
        <v>47</v>
      </c>
      <c r="B6" s="97" t="s">
        <v>48</v>
      </c>
      <c r="C6" s="67">
        <v>126.35</v>
      </c>
      <c r="D6" s="67">
        <v>126.35</v>
      </c>
      <c r="E6" s="72"/>
      <c r="F6" s="72"/>
      <c r="G6" s="72"/>
    </row>
    <row r="7" s="59" customFormat="1" ht="25.5" customHeight="1" spans="1:7">
      <c r="A7" s="96" t="s">
        <v>49</v>
      </c>
      <c r="B7" s="97" t="s">
        <v>50</v>
      </c>
      <c r="C7" s="67">
        <v>126.35</v>
      </c>
      <c r="D7" s="67">
        <v>126.35</v>
      </c>
      <c r="E7" s="72"/>
      <c r="F7" s="72"/>
      <c r="G7" s="72"/>
    </row>
    <row r="8" s="59" customFormat="1" ht="25.5" customHeight="1" spans="1:7">
      <c r="A8" s="96" t="s">
        <v>51</v>
      </c>
      <c r="B8" s="97" t="s">
        <v>52</v>
      </c>
      <c r="C8" s="67">
        <v>126.35</v>
      </c>
      <c r="D8" s="67">
        <v>126.35</v>
      </c>
      <c r="E8" s="72"/>
      <c r="F8" s="72"/>
      <c r="G8" s="72"/>
    </row>
    <row r="9" s="59" customFormat="1" ht="25.5" customHeight="1" spans="1:7">
      <c r="A9" s="99" t="s">
        <v>53</v>
      </c>
      <c r="B9" s="100" t="s">
        <v>54</v>
      </c>
      <c r="C9" s="67">
        <v>16.73</v>
      </c>
      <c r="D9" s="67">
        <v>16.73</v>
      </c>
      <c r="E9" s="72"/>
      <c r="F9" s="72"/>
      <c r="G9" s="72"/>
    </row>
    <row r="10" s="59" customFormat="1" ht="25.5" customHeight="1" spans="1:7">
      <c r="A10" s="99" t="s">
        <v>55</v>
      </c>
      <c r="B10" s="100" t="s">
        <v>56</v>
      </c>
      <c r="C10" s="67">
        <v>16.73</v>
      </c>
      <c r="D10" s="67">
        <v>16.73</v>
      </c>
      <c r="E10" s="72"/>
      <c r="F10" s="72"/>
      <c r="G10" s="72"/>
    </row>
    <row r="11" customFormat="1" ht="25.5" customHeight="1" spans="1:7">
      <c r="A11" s="99" t="s">
        <v>57</v>
      </c>
      <c r="B11" s="100" t="s">
        <v>58</v>
      </c>
      <c r="C11" s="67">
        <v>16.73</v>
      </c>
      <c r="D11" s="67">
        <v>16.73</v>
      </c>
      <c r="E11" s="67"/>
      <c r="F11" s="67"/>
      <c r="G11" s="67"/>
    </row>
    <row r="12" customFormat="1" ht="25.5" customHeight="1" spans="1:7">
      <c r="A12" s="96" t="s">
        <v>59</v>
      </c>
      <c r="B12" s="101" t="s">
        <v>60</v>
      </c>
      <c r="C12" s="67">
        <v>6.8</v>
      </c>
      <c r="D12" s="67">
        <v>6.8</v>
      </c>
      <c r="E12" s="67"/>
      <c r="F12" s="67"/>
      <c r="G12" s="67"/>
    </row>
    <row r="13" customFormat="1" ht="25.5" customHeight="1" spans="1:7">
      <c r="A13" s="96" t="s">
        <v>61</v>
      </c>
      <c r="B13" s="97" t="s">
        <v>62</v>
      </c>
      <c r="C13" s="67">
        <v>6.8</v>
      </c>
      <c r="D13" s="67">
        <v>6.8</v>
      </c>
      <c r="E13" s="67"/>
      <c r="F13" s="67"/>
      <c r="G13" s="67"/>
    </row>
    <row r="14" customFormat="1" ht="25.5" customHeight="1" spans="1:7">
      <c r="A14" s="96" t="s">
        <v>63</v>
      </c>
      <c r="B14" s="101" t="s">
        <v>64</v>
      </c>
      <c r="C14" s="67">
        <v>6.8</v>
      </c>
      <c r="D14" s="67">
        <v>6.8</v>
      </c>
      <c r="E14" s="67"/>
      <c r="F14" s="67"/>
      <c r="G14" s="67"/>
    </row>
    <row r="15" ht="25.5" customHeight="1" spans="1:7">
      <c r="A15" s="96" t="s">
        <v>65</v>
      </c>
      <c r="B15" s="97" t="s">
        <v>66</v>
      </c>
      <c r="C15" s="67">
        <v>12.54</v>
      </c>
      <c r="D15" s="67">
        <v>12.54</v>
      </c>
      <c r="E15" s="67"/>
      <c r="F15" s="67"/>
      <c r="G15" s="67"/>
    </row>
    <row r="16" ht="25.5" customHeight="1" spans="1:7">
      <c r="A16" s="96" t="s">
        <v>67</v>
      </c>
      <c r="B16" s="97" t="s">
        <v>68</v>
      </c>
      <c r="C16" s="67">
        <v>12.54</v>
      </c>
      <c r="D16" s="67">
        <v>12.54</v>
      </c>
      <c r="E16" s="67"/>
      <c r="F16" s="67"/>
      <c r="G16" s="67"/>
    </row>
    <row r="17" ht="25.5" customHeight="1" spans="1:7">
      <c r="A17" s="96" t="s">
        <v>69</v>
      </c>
      <c r="B17" s="97" t="s">
        <v>70</v>
      </c>
      <c r="C17" s="67">
        <v>12.54</v>
      </c>
      <c r="D17" s="67">
        <v>12.54</v>
      </c>
      <c r="E17" s="67"/>
      <c r="F17" s="67"/>
      <c r="G17" s="67"/>
    </row>
    <row r="18" ht="27" customHeight="1" spans="1:7">
      <c r="A18" s="115" t="s">
        <v>71</v>
      </c>
      <c r="B18" s="115"/>
      <c r="C18" s="67">
        <v>162.42</v>
      </c>
      <c r="D18" s="67">
        <v>162.42</v>
      </c>
      <c r="E18" s="102"/>
      <c r="F18" s="102"/>
      <c r="G18" s="102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7" workbookViewId="0">
      <selection activeCell="A18" sqref="A18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74</v>
      </c>
      <c r="E5" s="113" t="s">
        <v>75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96" t="s">
        <v>47</v>
      </c>
      <c r="B7" s="97" t="s">
        <v>48</v>
      </c>
      <c r="C7" s="67">
        <v>126.35</v>
      </c>
      <c r="D7" s="72">
        <v>124.85</v>
      </c>
      <c r="E7" s="98">
        <v>1.5</v>
      </c>
    </row>
    <row r="8" s="59" customFormat="1" ht="30" customHeight="1" spans="1:5">
      <c r="A8" s="96" t="s">
        <v>49</v>
      </c>
      <c r="B8" s="97" t="s">
        <v>50</v>
      </c>
      <c r="C8" s="67">
        <v>126.35</v>
      </c>
      <c r="D8" s="72">
        <v>124.85</v>
      </c>
      <c r="E8" s="98">
        <v>1.5</v>
      </c>
    </row>
    <row r="9" s="59" customFormat="1" ht="30" customHeight="1" spans="1:5">
      <c r="A9" s="96" t="s">
        <v>51</v>
      </c>
      <c r="B9" s="97" t="s">
        <v>52</v>
      </c>
      <c r="C9" s="67">
        <v>126.35</v>
      </c>
      <c r="D9" s="72">
        <v>124.85</v>
      </c>
      <c r="E9" s="98">
        <v>1.5</v>
      </c>
    </row>
    <row r="10" s="59" customFormat="1" ht="30" customHeight="1" spans="1:5">
      <c r="A10" s="99" t="s">
        <v>53</v>
      </c>
      <c r="B10" s="100" t="s">
        <v>54</v>
      </c>
      <c r="C10" s="67">
        <v>16.73</v>
      </c>
      <c r="D10" s="67">
        <v>16.73</v>
      </c>
      <c r="E10" s="72"/>
    </row>
    <row r="11" customFormat="1" ht="30" customHeight="1" spans="1:5">
      <c r="A11" s="99" t="s">
        <v>55</v>
      </c>
      <c r="B11" s="100" t="s">
        <v>56</v>
      </c>
      <c r="C11" s="67">
        <v>16.73</v>
      </c>
      <c r="D11" s="67">
        <v>16.73</v>
      </c>
      <c r="E11" s="73"/>
    </row>
    <row r="12" customFormat="1" ht="30" customHeight="1" spans="1:5">
      <c r="A12" s="99" t="s">
        <v>57</v>
      </c>
      <c r="B12" s="100" t="s">
        <v>58</v>
      </c>
      <c r="C12" s="67">
        <v>16.73</v>
      </c>
      <c r="D12" s="67">
        <v>16.73</v>
      </c>
      <c r="E12" s="67"/>
    </row>
    <row r="13" customFormat="1" ht="30" customHeight="1" spans="1:5">
      <c r="A13" s="96" t="s">
        <v>59</v>
      </c>
      <c r="B13" s="101" t="s">
        <v>60</v>
      </c>
      <c r="C13" s="67">
        <v>6.8</v>
      </c>
      <c r="D13" s="67">
        <v>6.8</v>
      </c>
      <c r="E13" s="67"/>
    </row>
    <row r="14" ht="30" customHeight="1" spans="1:5">
      <c r="A14" s="96" t="s">
        <v>61</v>
      </c>
      <c r="B14" s="97" t="s">
        <v>62</v>
      </c>
      <c r="C14" s="67">
        <v>6.8</v>
      </c>
      <c r="D14" s="67">
        <v>6.8</v>
      </c>
      <c r="E14" s="67"/>
    </row>
    <row r="15" ht="30" customHeight="1" spans="1:5">
      <c r="A15" s="96" t="s">
        <v>63</v>
      </c>
      <c r="B15" s="101" t="s">
        <v>64</v>
      </c>
      <c r="C15" s="67">
        <v>6.8</v>
      </c>
      <c r="D15" s="67">
        <v>6.8</v>
      </c>
      <c r="E15" s="67"/>
    </row>
    <row r="16" ht="30" customHeight="1" spans="1:5">
      <c r="A16" s="96" t="s">
        <v>65</v>
      </c>
      <c r="B16" s="97" t="s">
        <v>66</v>
      </c>
      <c r="C16" s="67">
        <v>12.54</v>
      </c>
      <c r="D16" s="67">
        <v>12.54</v>
      </c>
      <c r="E16" s="67"/>
    </row>
    <row r="17" ht="30" customHeight="1" spans="1:5">
      <c r="A17" s="96" t="s">
        <v>67</v>
      </c>
      <c r="B17" s="97" t="s">
        <v>68</v>
      </c>
      <c r="C17" s="67">
        <v>12.54</v>
      </c>
      <c r="D17" s="67">
        <v>12.54</v>
      </c>
      <c r="E17" s="67"/>
    </row>
    <row r="18" ht="30" customHeight="1" spans="1:5">
      <c r="A18" s="96" t="s">
        <v>69</v>
      </c>
      <c r="B18" s="97" t="s">
        <v>70</v>
      </c>
      <c r="C18" s="67">
        <v>12.54</v>
      </c>
      <c r="D18" s="67">
        <v>12.54</v>
      </c>
      <c r="E18" s="102"/>
    </row>
    <row r="19" ht="30" customHeight="1" spans="1:5">
      <c r="A19" s="115" t="s">
        <v>71</v>
      </c>
      <c r="B19" s="115"/>
      <c r="C19" s="67">
        <v>162.42</v>
      </c>
      <c r="D19" s="104">
        <v>160.92</v>
      </c>
      <c r="E19" s="98">
        <v>1.5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K25" sqref="K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76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77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23" t="s">
        <v>3</v>
      </c>
      <c r="B5" s="63"/>
      <c r="C5" s="123" t="s">
        <v>4</v>
      </c>
      <c r="D5" s="63"/>
      <c r="E5" s="63"/>
      <c r="F5" s="63"/>
    </row>
    <row r="6" ht="24" customHeight="1" spans="1:6">
      <c r="A6" s="123" t="s">
        <v>5</v>
      </c>
      <c r="B6" s="123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78</v>
      </c>
      <c r="E7" s="63" t="s">
        <v>41</v>
      </c>
      <c r="F7" s="63" t="s">
        <v>79</v>
      </c>
    </row>
    <row r="8" ht="28.5" customHeight="1" spans="1:6">
      <c r="A8" s="67" t="s">
        <v>11</v>
      </c>
      <c r="B8" s="72">
        <v>162.42</v>
      </c>
      <c r="C8" s="65" t="s">
        <v>12</v>
      </c>
      <c r="D8" s="67">
        <v>126.35</v>
      </c>
      <c r="E8" s="67">
        <v>126.35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16.73</v>
      </c>
      <c r="E15" s="67">
        <v>16.73</v>
      </c>
      <c r="F15" s="67"/>
    </row>
    <row r="16" ht="28.5" customHeight="1" spans="1:6">
      <c r="A16" s="67"/>
      <c r="B16" s="67"/>
      <c r="C16" s="65" t="s">
        <v>23</v>
      </c>
      <c r="D16" s="67">
        <v>6.8</v>
      </c>
      <c r="E16" s="67">
        <v>6.8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12.54</v>
      </c>
      <c r="E25" s="67">
        <v>12.54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162.42</v>
      </c>
      <c r="C29" s="63" t="s">
        <v>37</v>
      </c>
      <c r="D29" s="72">
        <f>SUM(D8:D28)</f>
        <v>162.42</v>
      </c>
      <c r="E29" s="72">
        <v>162.42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abSelected="1" topLeftCell="A10" workbookViewId="0">
      <selection activeCell="A18" sqref="A18"/>
    </sheetView>
  </sheetViews>
  <sheetFormatPr defaultColWidth="6.875" defaultRowHeight="11.25"/>
  <cols>
    <col min="1" max="1" width="14" style="60" customWidth="1"/>
    <col min="2" max="2" width="20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84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.75" customHeight="1" spans="1:11">
      <c r="A7" s="96" t="s">
        <v>47</v>
      </c>
      <c r="B7" s="97" t="s">
        <v>48</v>
      </c>
      <c r="C7" s="67">
        <v>147.43</v>
      </c>
      <c r="D7" s="67">
        <v>147.43</v>
      </c>
      <c r="E7" s="67"/>
      <c r="F7" s="67">
        <v>126.35</v>
      </c>
      <c r="G7" s="72">
        <v>124.85</v>
      </c>
      <c r="H7" s="98">
        <v>1.5</v>
      </c>
      <c r="I7" s="98">
        <f t="shared" ref="I7:I19" si="0">(F7-C7)/C7*100</f>
        <v>-14.2983110628773</v>
      </c>
      <c r="J7" s="98">
        <f t="shared" ref="J7:J19" si="1">(G7-D7)/D7*100</f>
        <v>-15.3157430645052</v>
      </c>
      <c r="K7" s="67"/>
    </row>
    <row r="8" s="59" customFormat="1" ht="30.75" customHeight="1" spans="1:11">
      <c r="A8" s="96" t="s">
        <v>49</v>
      </c>
      <c r="B8" s="97" t="s">
        <v>50</v>
      </c>
      <c r="C8" s="67">
        <v>147.43</v>
      </c>
      <c r="D8" s="67">
        <v>147.43</v>
      </c>
      <c r="E8" s="67"/>
      <c r="F8" s="67">
        <v>126.35</v>
      </c>
      <c r="G8" s="72">
        <v>124.85</v>
      </c>
      <c r="H8" s="98">
        <v>1.5</v>
      </c>
      <c r="I8" s="98">
        <f t="shared" si="0"/>
        <v>-14.2983110628773</v>
      </c>
      <c r="J8" s="98">
        <f t="shared" si="1"/>
        <v>-15.3157430645052</v>
      </c>
      <c r="K8" s="67"/>
    </row>
    <row r="9" s="59" customFormat="1" ht="30.75" customHeight="1" spans="1:11">
      <c r="A9" s="96" t="s">
        <v>51</v>
      </c>
      <c r="B9" s="97" t="s">
        <v>52</v>
      </c>
      <c r="C9" s="67">
        <v>147.43</v>
      </c>
      <c r="D9" s="67">
        <v>147.43</v>
      </c>
      <c r="E9" s="67"/>
      <c r="F9" s="67">
        <v>126.35</v>
      </c>
      <c r="G9" s="72">
        <v>124.85</v>
      </c>
      <c r="H9" s="98">
        <v>1.5</v>
      </c>
      <c r="I9" s="98">
        <f t="shared" si="0"/>
        <v>-14.2983110628773</v>
      </c>
      <c r="J9" s="98">
        <f t="shared" si="1"/>
        <v>-15.3157430645052</v>
      </c>
      <c r="K9" s="67"/>
    </row>
    <row r="10" s="59" customFormat="1" ht="30.75" customHeight="1" spans="1:11">
      <c r="A10" s="99" t="s">
        <v>53</v>
      </c>
      <c r="B10" s="100" t="s">
        <v>54</v>
      </c>
      <c r="C10" s="67">
        <v>20.51</v>
      </c>
      <c r="D10" s="67">
        <v>20.51</v>
      </c>
      <c r="E10" s="67"/>
      <c r="F10" s="67">
        <v>16.73</v>
      </c>
      <c r="G10" s="67">
        <v>16.73</v>
      </c>
      <c r="H10" s="72"/>
      <c r="I10" s="98">
        <f t="shared" si="0"/>
        <v>-18.4300341296928</v>
      </c>
      <c r="J10" s="98">
        <f t="shared" si="1"/>
        <v>-18.4300341296928</v>
      </c>
      <c r="K10" s="67"/>
    </row>
    <row r="11" s="59" customFormat="1" ht="30.75" customHeight="1" spans="1:11">
      <c r="A11" s="99" t="s">
        <v>55</v>
      </c>
      <c r="B11" s="100" t="s">
        <v>56</v>
      </c>
      <c r="C11" s="67">
        <v>20.51</v>
      </c>
      <c r="D11" s="67">
        <v>20.51</v>
      </c>
      <c r="E11" s="67"/>
      <c r="F11" s="67">
        <v>16.73</v>
      </c>
      <c r="G11" s="67">
        <v>16.73</v>
      </c>
      <c r="H11" s="73"/>
      <c r="I11" s="98">
        <f t="shared" si="0"/>
        <v>-18.4300341296928</v>
      </c>
      <c r="J11" s="98">
        <f t="shared" si="1"/>
        <v>-18.4300341296928</v>
      </c>
      <c r="K11" s="67"/>
    </row>
    <row r="12" customFormat="1" ht="30.75" customHeight="1" spans="1:11">
      <c r="A12" s="58" t="s">
        <v>57</v>
      </c>
      <c r="B12" s="100" t="s">
        <v>58</v>
      </c>
      <c r="C12" s="67">
        <v>20.51</v>
      </c>
      <c r="D12" s="67">
        <v>20.51</v>
      </c>
      <c r="E12" s="67"/>
      <c r="F12" s="67">
        <v>16.73</v>
      </c>
      <c r="G12" s="67">
        <v>16.73</v>
      </c>
      <c r="H12" s="67"/>
      <c r="I12" s="98">
        <f t="shared" si="0"/>
        <v>-18.4300341296928</v>
      </c>
      <c r="J12" s="98">
        <f t="shared" si="1"/>
        <v>-18.4300341296928</v>
      </c>
      <c r="K12" s="67"/>
    </row>
    <row r="13" ht="30.75" customHeight="1" spans="1:11">
      <c r="A13" s="96" t="s">
        <v>59</v>
      </c>
      <c r="B13" s="101" t="s">
        <v>60</v>
      </c>
      <c r="C13" s="67">
        <v>6.15</v>
      </c>
      <c r="D13" s="67">
        <v>6.15</v>
      </c>
      <c r="E13" s="67"/>
      <c r="F13" s="67">
        <v>6.8</v>
      </c>
      <c r="G13" s="67">
        <v>6.8</v>
      </c>
      <c r="H13" s="67"/>
      <c r="I13" s="104">
        <f t="shared" si="0"/>
        <v>10.5691056910569</v>
      </c>
      <c r="J13" s="104">
        <f t="shared" si="1"/>
        <v>10.5691056910569</v>
      </c>
      <c r="K13" s="67"/>
    </row>
    <row r="14" ht="30.75" customHeight="1" spans="1:11">
      <c r="A14" s="96" t="s">
        <v>61</v>
      </c>
      <c r="B14" s="97" t="s">
        <v>62</v>
      </c>
      <c r="C14" s="67">
        <v>6.15</v>
      </c>
      <c r="D14" s="67">
        <v>6.15</v>
      </c>
      <c r="E14" s="67"/>
      <c r="F14" s="67">
        <v>6.8</v>
      </c>
      <c r="G14" s="67">
        <v>6.8</v>
      </c>
      <c r="H14" s="67"/>
      <c r="I14" s="104">
        <f t="shared" si="0"/>
        <v>10.5691056910569</v>
      </c>
      <c r="J14" s="104">
        <f t="shared" si="1"/>
        <v>10.5691056910569</v>
      </c>
      <c r="K14" s="67"/>
    </row>
    <row r="15" ht="30.75" customHeight="1" spans="1:11">
      <c r="A15" s="96" t="s">
        <v>63</v>
      </c>
      <c r="B15" s="101" t="s">
        <v>64</v>
      </c>
      <c r="C15" s="67">
        <v>6.15</v>
      </c>
      <c r="D15" s="67">
        <v>6.15</v>
      </c>
      <c r="E15" s="67"/>
      <c r="F15" s="67">
        <v>6.8</v>
      </c>
      <c r="G15" s="67">
        <v>6.8</v>
      </c>
      <c r="H15" s="67"/>
      <c r="I15" s="104">
        <f t="shared" si="0"/>
        <v>10.5691056910569</v>
      </c>
      <c r="J15" s="104">
        <f t="shared" si="1"/>
        <v>10.5691056910569</v>
      </c>
      <c r="K15" s="67"/>
    </row>
    <row r="16" ht="30.75" customHeight="1" spans="1:11">
      <c r="A16" s="96" t="s">
        <v>65</v>
      </c>
      <c r="B16" s="97" t="s">
        <v>66</v>
      </c>
      <c r="C16" s="67">
        <v>8.2</v>
      </c>
      <c r="D16" s="67">
        <v>8.2</v>
      </c>
      <c r="E16" s="67"/>
      <c r="F16" s="67">
        <v>12.54</v>
      </c>
      <c r="G16" s="67">
        <v>12.54</v>
      </c>
      <c r="H16" s="67"/>
      <c r="I16" s="104">
        <f t="shared" si="0"/>
        <v>52.9268292682927</v>
      </c>
      <c r="J16" s="104">
        <f t="shared" si="1"/>
        <v>52.9268292682927</v>
      </c>
      <c r="K16" s="67"/>
    </row>
    <row r="17" ht="30" customHeight="1" spans="1:11">
      <c r="A17" s="96" t="s">
        <v>67</v>
      </c>
      <c r="B17" s="97" t="s">
        <v>68</v>
      </c>
      <c r="C17" s="67">
        <v>8.2</v>
      </c>
      <c r="D17" s="67">
        <v>8.2</v>
      </c>
      <c r="E17" s="67"/>
      <c r="F17" s="67">
        <v>12.54</v>
      </c>
      <c r="G17" s="67">
        <v>12.54</v>
      </c>
      <c r="H17" s="67"/>
      <c r="I17" s="104">
        <f t="shared" si="0"/>
        <v>52.9268292682927</v>
      </c>
      <c r="J17" s="104">
        <f t="shared" si="1"/>
        <v>52.9268292682927</v>
      </c>
      <c r="K17" s="102"/>
    </row>
    <row r="18" ht="30" customHeight="1" spans="1:11">
      <c r="A18" s="96" t="s">
        <v>69</v>
      </c>
      <c r="B18" s="97" t="s">
        <v>70</v>
      </c>
      <c r="C18" s="67">
        <v>8.2</v>
      </c>
      <c r="D18" s="67">
        <v>8.2</v>
      </c>
      <c r="E18" s="67"/>
      <c r="F18" s="67">
        <v>12.54</v>
      </c>
      <c r="G18" s="67">
        <v>12.54</v>
      </c>
      <c r="H18" s="102"/>
      <c r="I18" s="104">
        <f t="shared" si="0"/>
        <v>52.9268292682927</v>
      </c>
      <c r="J18" s="104">
        <f t="shared" si="1"/>
        <v>52.9268292682927</v>
      </c>
      <c r="K18" s="102"/>
    </row>
    <row r="19" ht="30" customHeight="1" spans="1:11">
      <c r="A19" s="103" t="s">
        <v>86</v>
      </c>
      <c r="B19" s="103"/>
      <c r="C19" s="67">
        <f>SUM(C7:C18)</f>
        <v>546.87</v>
      </c>
      <c r="D19" s="67">
        <f>SUM(D7:D18)</f>
        <v>546.87</v>
      </c>
      <c r="E19" s="67"/>
      <c r="F19" s="67">
        <v>162.42</v>
      </c>
      <c r="G19" s="104">
        <v>160.92</v>
      </c>
      <c r="H19" s="98">
        <v>1.5</v>
      </c>
      <c r="I19" s="104">
        <f t="shared" si="0"/>
        <v>-70.3000713149378</v>
      </c>
      <c r="J19" s="104">
        <f t="shared" si="1"/>
        <v>-70.5743595370015</v>
      </c>
      <c r="K19" s="102"/>
    </row>
    <row r="20" ht="14.25" spans="3:5">
      <c r="C20" s="62"/>
      <c r="D20" s="62"/>
      <c r="E20" s="62"/>
    </row>
    <row r="21" ht="14.25" spans="3:5">
      <c r="C21" s="62"/>
      <c r="D21" s="62"/>
      <c r="E21" s="62"/>
    </row>
    <row r="22" ht="14.25" spans="3:5">
      <c r="C22" s="62"/>
      <c r="D22" s="62"/>
      <c r="E22" s="62"/>
    </row>
    <row r="23" ht="14.25" spans="3:5">
      <c r="C23" s="62"/>
      <c r="D23" s="62"/>
      <c r="E23" s="62"/>
    </row>
    <row r="24" ht="14.25" spans="3:5">
      <c r="C24" s="62"/>
      <c r="D24" s="62"/>
      <c r="E24" s="62"/>
    </row>
    <row r="25" ht="14.25" spans="3:5">
      <c r="C25" s="62"/>
      <c r="D25" s="62"/>
      <c r="E25" s="62"/>
    </row>
    <row r="26" ht="14.25" spans="3:5">
      <c r="C26" s="62"/>
      <c r="D26" s="62"/>
      <c r="E26" s="62"/>
    </row>
    <row r="27" ht="14.25" spans="3:5">
      <c r="C27" s="62"/>
      <c r="D27" s="62"/>
      <c r="E27" s="62"/>
    </row>
    <row r="28" spans="3:5">
      <c r="C28" s="105"/>
      <c r="D28" s="105"/>
      <c r="E28" s="105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87</v>
      </c>
      <c r="B1" s="87"/>
      <c r="C1" s="87"/>
    </row>
    <row r="2" ht="44.25" customHeight="1" spans="1:5">
      <c r="A2" s="88" t="s">
        <v>88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89</v>
      </c>
      <c r="B4" s="91" t="s">
        <v>6</v>
      </c>
      <c r="C4" s="91" t="s">
        <v>90</v>
      </c>
    </row>
    <row r="5" ht="22.5" customHeight="1" spans="1:3">
      <c r="A5" s="92" t="s">
        <v>91</v>
      </c>
      <c r="B5" s="92">
        <f>SUM(B6:B16)</f>
        <v>147.27</v>
      </c>
      <c r="C5" s="92"/>
    </row>
    <row r="6" ht="22.5" customHeight="1" spans="1:3">
      <c r="A6" s="92" t="s">
        <v>92</v>
      </c>
      <c r="B6" s="92">
        <v>58.64</v>
      </c>
      <c r="C6" s="92"/>
    </row>
    <row r="7" ht="22.5" customHeight="1" spans="1:3">
      <c r="A7" s="92" t="s">
        <v>93</v>
      </c>
      <c r="B7" s="92">
        <v>8.68</v>
      </c>
      <c r="C7" s="92"/>
    </row>
    <row r="8" ht="22.5" customHeight="1" spans="1:3">
      <c r="A8" s="92" t="s">
        <v>94</v>
      </c>
      <c r="B8" s="92">
        <v>4.89</v>
      </c>
      <c r="C8" s="92"/>
    </row>
    <row r="9" ht="22.5" customHeight="1" spans="1:3">
      <c r="A9" s="92" t="s">
        <v>95</v>
      </c>
      <c r="B9" s="92">
        <v>38.9</v>
      </c>
      <c r="C9" s="92"/>
    </row>
    <row r="10" ht="22.5" customHeight="1" spans="1:3">
      <c r="A10" s="92" t="s">
        <v>96</v>
      </c>
      <c r="B10" s="92">
        <v>16.73</v>
      </c>
      <c r="C10" s="92"/>
    </row>
    <row r="11" ht="22.5" customHeight="1" spans="1:3">
      <c r="A11" s="92" t="s">
        <v>97</v>
      </c>
      <c r="B11" s="92"/>
      <c r="C11" s="92"/>
    </row>
    <row r="12" ht="22.5" customHeight="1" spans="1:3">
      <c r="A12" s="92" t="s">
        <v>98</v>
      </c>
      <c r="B12" s="92">
        <v>6.8</v>
      </c>
      <c r="C12" s="92"/>
    </row>
    <row r="13" ht="22.5" customHeight="1" spans="1:3">
      <c r="A13" s="92" t="s">
        <v>99</v>
      </c>
      <c r="B13" s="92"/>
      <c r="C13" s="92"/>
    </row>
    <row r="14" ht="22.5" customHeight="1" spans="1:3">
      <c r="A14" s="92" t="s">
        <v>100</v>
      </c>
      <c r="B14" s="92">
        <v>0.09</v>
      </c>
      <c r="C14" s="92"/>
    </row>
    <row r="15" ht="22.5" customHeight="1" spans="1:4">
      <c r="A15" s="92" t="s">
        <v>101</v>
      </c>
      <c r="B15" s="92">
        <v>12.54</v>
      </c>
      <c r="C15" s="92"/>
      <c r="D15" s="93"/>
    </row>
    <row r="16" ht="22.5" customHeight="1" spans="1:3">
      <c r="A16" s="92" t="s">
        <v>102</v>
      </c>
      <c r="B16" s="92"/>
      <c r="C16" s="92"/>
    </row>
    <row r="17" ht="22.5" customHeight="1" spans="1:3">
      <c r="A17" s="92" t="s">
        <v>103</v>
      </c>
      <c r="B17" s="92">
        <f>SUM(B18:B44)</f>
        <v>13.65</v>
      </c>
      <c r="C17" s="92"/>
    </row>
    <row r="18" ht="22.5" customHeight="1" spans="1:3">
      <c r="A18" s="92" t="s">
        <v>104</v>
      </c>
      <c r="B18" s="92">
        <v>3.11</v>
      </c>
      <c r="C18" s="92"/>
    </row>
    <row r="19" ht="22.5" customHeight="1" spans="1:3">
      <c r="A19" s="92" t="s">
        <v>105</v>
      </c>
      <c r="B19" s="92">
        <v>0.8</v>
      </c>
      <c r="C19" s="92"/>
    </row>
    <row r="20" ht="22.5" customHeight="1" spans="1:3">
      <c r="A20" s="92" t="s">
        <v>106</v>
      </c>
      <c r="B20" s="92"/>
      <c r="C20" s="92"/>
    </row>
    <row r="21" ht="22.5" customHeight="1" spans="1:3">
      <c r="A21" s="92" t="s">
        <v>107</v>
      </c>
      <c r="B21" s="92"/>
      <c r="C21" s="92"/>
    </row>
    <row r="22" ht="22.5" customHeight="1" spans="1:3">
      <c r="A22" s="92" t="s">
        <v>108</v>
      </c>
      <c r="B22" s="92"/>
      <c r="C22" s="92"/>
    </row>
    <row r="23" ht="22.5" customHeight="1" spans="1:3">
      <c r="A23" s="92" t="s">
        <v>109</v>
      </c>
      <c r="B23" s="92"/>
      <c r="C23" s="92"/>
    </row>
    <row r="24" ht="22.5" customHeight="1" spans="1:3">
      <c r="A24" s="92" t="s">
        <v>110</v>
      </c>
      <c r="B24" s="92">
        <v>0.59</v>
      </c>
      <c r="C24" s="92"/>
    </row>
    <row r="25" ht="22.5" customHeight="1" spans="1:3">
      <c r="A25" s="92" t="s">
        <v>111</v>
      </c>
      <c r="B25" s="92">
        <v>5.9</v>
      </c>
      <c r="C25" s="92"/>
    </row>
    <row r="26" ht="22.5" customHeight="1" spans="1:3">
      <c r="A26" s="92" t="s">
        <v>112</v>
      </c>
      <c r="B26" s="92"/>
      <c r="C26" s="92"/>
    </row>
    <row r="27" ht="22.5" customHeight="1" spans="1:3">
      <c r="A27" s="92" t="s">
        <v>113</v>
      </c>
      <c r="B27" s="92"/>
      <c r="C27" s="92"/>
    </row>
    <row r="28" ht="22.5" customHeight="1" spans="1:3">
      <c r="A28" s="92" t="s">
        <v>114</v>
      </c>
      <c r="B28" s="92"/>
      <c r="C28" s="92"/>
    </row>
    <row r="29" ht="22.5" customHeight="1" spans="1:3">
      <c r="A29" s="92" t="s">
        <v>115</v>
      </c>
      <c r="B29" s="92"/>
      <c r="C29" s="92"/>
    </row>
    <row r="30" ht="22.5" customHeight="1" spans="1:3">
      <c r="A30" s="92" t="s">
        <v>116</v>
      </c>
      <c r="B30" s="92"/>
      <c r="C30" s="92"/>
    </row>
    <row r="31" ht="22.5" customHeight="1" spans="1:3">
      <c r="A31" s="92" t="s">
        <v>117</v>
      </c>
      <c r="B31" s="92"/>
      <c r="C31" s="92"/>
    </row>
    <row r="32" ht="22.5" customHeight="1" spans="1:3">
      <c r="A32" s="92" t="s">
        <v>118</v>
      </c>
      <c r="B32" s="92"/>
      <c r="C32" s="92"/>
    </row>
    <row r="33" ht="22.5" customHeight="1" spans="1:3">
      <c r="A33" s="92" t="s">
        <v>119</v>
      </c>
      <c r="B33" s="92"/>
      <c r="C33" s="92"/>
    </row>
    <row r="34" ht="22.5" customHeight="1" spans="1:3">
      <c r="A34" s="92" t="s">
        <v>120</v>
      </c>
      <c r="B34" s="92"/>
      <c r="C34" s="92"/>
    </row>
    <row r="35" ht="22.5" customHeight="1" spans="1:3">
      <c r="A35" s="92" t="s">
        <v>121</v>
      </c>
      <c r="B35" s="92"/>
      <c r="C35" s="92"/>
    </row>
    <row r="36" ht="22.5" customHeight="1" spans="1:3">
      <c r="A36" s="92" t="s">
        <v>122</v>
      </c>
      <c r="B36" s="92"/>
      <c r="C36" s="92"/>
    </row>
    <row r="37" ht="22.5" customHeight="1" spans="1:3">
      <c r="A37" s="92" t="s">
        <v>123</v>
      </c>
      <c r="B37" s="92"/>
      <c r="C37" s="92"/>
    </row>
    <row r="38" ht="22.5" customHeight="1" spans="1:3">
      <c r="A38" s="92" t="s">
        <v>124</v>
      </c>
      <c r="B38" s="92"/>
      <c r="C38" s="92"/>
    </row>
    <row r="39" ht="22.5" customHeight="1" spans="1:3">
      <c r="A39" s="92" t="s">
        <v>125</v>
      </c>
      <c r="B39" s="92"/>
      <c r="C39" s="92"/>
    </row>
    <row r="40" ht="22.5" customHeight="1" spans="1:3">
      <c r="A40" s="92" t="s">
        <v>126</v>
      </c>
      <c r="B40" s="92">
        <v>2.05</v>
      </c>
      <c r="C40" s="92"/>
    </row>
    <row r="41" ht="22.5" customHeight="1" spans="1:3">
      <c r="A41" s="92" t="s">
        <v>127</v>
      </c>
      <c r="B41" s="92">
        <v>1.2</v>
      </c>
      <c r="C41" s="92"/>
    </row>
    <row r="42" ht="22.5" customHeight="1" spans="1:3">
      <c r="A42" s="92" t="s">
        <v>128</v>
      </c>
      <c r="B42" s="92"/>
      <c r="C42" s="92"/>
    </row>
    <row r="43" ht="22.5" customHeight="1" spans="1:3">
      <c r="A43" s="92" t="s">
        <v>129</v>
      </c>
      <c r="B43" s="92"/>
      <c r="C43" s="92"/>
    </row>
    <row r="44" ht="22.5" customHeight="1" spans="1:3">
      <c r="A44" s="94" t="s">
        <v>130</v>
      </c>
      <c r="B44" s="92"/>
      <c r="C44" s="92"/>
    </row>
    <row r="45" ht="22.5" customHeight="1" spans="1:3">
      <c r="A45" s="92" t="s">
        <v>131</v>
      </c>
      <c r="B45" s="92"/>
      <c r="C45" s="92"/>
    </row>
    <row r="46" ht="22.5" customHeight="1" spans="1:3">
      <c r="A46" s="92" t="s">
        <v>132</v>
      </c>
      <c r="B46" s="92"/>
      <c r="C46" s="92"/>
    </row>
    <row r="47" ht="22.5" customHeight="1" spans="1:3">
      <c r="A47" s="92" t="s">
        <v>133</v>
      </c>
      <c r="B47" s="92"/>
      <c r="C47" s="92"/>
    </row>
    <row r="48" ht="22.5" customHeight="1" spans="1:3">
      <c r="A48" s="92" t="s">
        <v>134</v>
      </c>
      <c r="B48" s="92"/>
      <c r="C48" s="92"/>
    </row>
    <row r="49" ht="22.5" customHeight="1" spans="1:3">
      <c r="A49" s="92" t="s">
        <v>135</v>
      </c>
      <c r="B49" s="92"/>
      <c r="C49" s="92"/>
    </row>
    <row r="50" ht="22.5" customHeight="1" spans="1:3">
      <c r="A50" s="92" t="s">
        <v>136</v>
      </c>
      <c r="B50" s="92"/>
      <c r="C50" s="92"/>
    </row>
    <row r="51" ht="22.5" customHeight="1" spans="1:3">
      <c r="A51" s="92" t="s">
        <v>137</v>
      </c>
      <c r="B51" s="92"/>
      <c r="C51" s="92"/>
    </row>
    <row r="52" ht="22.5" customHeight="1" spans="1:3">
      <c r="A52" s="92" t="s">
        <v>138</v>
      </c>
      <c r="B52" s="92"/>
      <c r="C52" s="92"/>
    </row>
    <row r="53" ht="22.5" customHeight="1" spans="1:3">
      <c r="A53" s="92" t="s">
        <v>139</v>
      </c>
      <c r="B53" s="92"/>
      <c r="C53" s="92"/>
    </row>
    <row r="54" ht="22.5" customHeight="1" spans="1:3">
      <c r="A54" s="92" t="s">
        <v>140</v>
      </c>
      <c r="B54" s="92"/>
      <c r="C54" s="92"/>
    </row>
    <row r="55" ht="22.5" customHeight="1" spans="1:3">
      <c r="A55" s="92" t="s">
        <v>141</v>
      </c>
      <c r="B55" s="92"/>
      <c r="C55" s="92"/>
    </row>
    <row r="56" ht="22.5" customHeight="1" spans="1:3">
      <c r="A56" s="92" t="s">
        <v>142</v>
      </c>
      <c r="B56" s="92"/>
      <c r="C56" s="92"/>
    </row>
    <row r="57" ht="22.5" customHeight="1" spans="1:3">
      <c r="A57" s="91" t="s">
        <v>86</v>
      </c>
      <c r="B57" s="92">
        <v>160.92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143</v>
      </c>
    </row>
    <row r="2" ht="19.5" customHeight="1" spans="1:2">
      <c r="A2" s="74"/>
      <c r="B2" s="75"/>
    </row>
    <row r="3" ht="30" customHeight="1" spans="1:2">
      <c r="A3" s="76" t="s">
        <v>144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83</v>
      </c>
    </row>
    <row r="6" ht="38.25" customHeight="1" spans="1:2">
      <c r="A6" s="80" t="s">
        <v>145</v>
      </c>
      <c r="B6" s="67"/>
    </row>
    <row r="7" ht="38.25" customHeight="1" spans="1:2">
      <c r="A7" s="67" t="s">
        <v>146</v>
      </c>
      <c r="B7" s="67"/>
    </row>
    <row r="8" ht="38.25" customHeight="1" spans="1:2">
      <c r="A8" s="67" t="s">
        <v>147</v>
      </c>
      <c r="B8" s="67"/>
    </row>
    <row r="9" ht="38.25" customHeight="1" spans="1:2">
      <c r="A9" s="81" t="s">
        <v>148</v>
      </c>
      <c r="B9" s="81">
        <v>1.2</v>
      </c>
    </row>
    <row r="10" ht="38.25" customHeight="1" spans="1:2">
      <c r="A10" s="82" t="s">
        <v>149</v>
      </c>
      <c r="B10" s="81">
        <v>1.2</v>
      </c>
    </row>
    <row r="11" ht="38.25" customHeight="1" spans="1:2">
      <c r="A11" s="83" t="s">
        <v>150</v>
      </c>
      <c r="B11" s="84"/>
    </row>
    <row r="12" ht="91.5" customHeight="1" spans="1:2">
      <c r="A12" s="85" t="s">
        <v>151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4" sqref="G14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152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154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155</v>
      </c>
      <c r="B1" s="45"/>
      <c r="C1" s="45"/>
      <c r="D1" s="45"/>
      <c r="E1" s="45"/>
      <c r="F1" s="45"/>
    </row>
    <row r="2" ht="22.5" spans="1:8">
      <c r="A2" s="46" t="s">
        <v>156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157</v>
      </c>
      <c r="B4" s="51" t="s">
        <v>158</v>
      </c>
      <c r="C4" s="52" t="s">
        <v>159</v>
      </c>
      <c r="D4" s="52"/>
      <c r="E4" s="53" t="s">
        <v>160</v>
      </c>
      <c r="F4" s="10" t="s">
        <v>161</v>
      </c>
      <c r="G4" s="53" t="s">
        <v>162</v>
      </c>
      <c r="H4" s="53" t="s">
        <v>163</v>
      </c>
    </row>
    <row r="5" ht="21" customHeight="1" spans="1:8">
      <c r="A5" s="50"/>
      <c r="B5" s="51"/>
      <c r="C5" s="10" t="s">
        <v>164</v>
      </c>
      <c r="D5" s="10" t="s">
        <v>165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166</v>
      </c>
      <c r="H6" s="57" t="s">
        <v>166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小丽</cp:lastModifiedBy>
  <dcterms:created xsi:type="dcterms:W3CDTF">1996-12-17T01:32:00Z</dcterms:created>
  <cp:lastPrinted>2019-03-08T08:00:00Z</cp:lastPrinted>
  <dcterms:modified xsi:type="dcterms:W3CDTF">2020-05-27T01:31:15Z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