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<sst xmlns="http://schemas.openxmlformats.org/spreadsheetml/2006/main" count="322" uniqueCount="191">
  <si>
    <t>表1</t>
  </si>
  <si>
    <t>孝义市府西街小学校2020年部门收支总表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</si>
  <si>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</si>
  <si>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</si>
  <si>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</si>
  <si>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</si>
  <si>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</si>
  <si>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</si>
  <si>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</si>
  <si>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</si>
  <si>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</si>
  <si>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</si>
  <si>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</si>
  <si>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</si>
  <si>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</si>
  <si>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</si>
  <si>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</si>
  <si>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</si>
  <si>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</si>
  <si>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</si>
  <si>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</si>
  <si>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</si>
  <si>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</si>
  <si>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</si>
  <si>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</si>
  <si>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</si>
  <si>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</si>
  <si>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</si>
  <si>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</si>
  <si>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</si>
  <si>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</si>
  <si>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</si>
  <si>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</si>
  <si>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</si>
  <si>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</si>
  <si>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</si>
  <si>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</si>
  <si>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</si>
  <si>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</si>
  <si>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孝义市府西街小学校2020年部门收入总表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</si>
  <si>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</si>
  <si>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</si>
  <si>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</si>
  <si>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</si>
  <si>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</si>
  <si>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</si>
  <si>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</si>
  <si>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</si>
  <si>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 xml:space="preserve">   普通教育</t>
  </si>
  <si>
    <t xml:space="preserve">     小学教育</t>
  </si>
  <si>
    <t>教育附加安排的支出</t>
  </si>
  <si>
    <t>其他教育附加安排的支出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</si>
  <si>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</si>
  <si>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</si>
  <si>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</si>
  <si>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</si>
  <si>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</si>
  <si>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</si>
  <si>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</si>
  <si>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</si>
  <si>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</si>
  <si>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</si>
  <si>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住房保障支出</t>
  </si>
  <si>
    <t xml:space="preserve">   住房改革支出</t>
  </si>
  <si>
    <t xml:space="preserve">      住房公积金</t>
  </si>
  <si>
    <t>合计</t>
  </si>
  <si>
    <t>表3</t>
  </si>
  <si>
    <t>孝义市府西街小学校2020年部门支出总表</t>
  </si>
  <si>
    <t>基本支出</t>
  </si>
  <si>
    <t>项目支出</t>
  </si>
  <si>
    <t>表4</t>
  </si>
  <si>
    <t>孝义市府西街小学校2020年财政拨款收支总表</t>
  </si>
  <si>
    <t>小计</t>
  </si>
  <si>
    <t>政府性基金预算</t>
  </si>
  <si>
    <t>表5</t>
  </si>
  <si>
    <t>孝义市府西街小学校2020年一般公共预算支出表</t>
  </si>
  <si>
    <t>2019年预算数</t>
  </si>
  <si>
    <t>2020年预算数</t>
  </si>
  <si>
    <t>2020年预算数比2019年预算数增减%</t>
  </si>
  <si>
    <t xml:space="preserve">   教育费附加安排的支出</t>
  </si>
  <si>
    <t xml:space="preserve">     其他教育费附加安排的支出</t>
  </si>
  <si>
    <t>2080506</t>
  </si>
  <si>
    <t>机关事业单位职业年金缴费支出</t>
  </si>
  <si>
    <t>表6</t>
  </si>
  <si>
    <t>孝义市府西街小学校2020年一般公共预算基本支出经济科目表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</si>
  <si>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</si>
  <si>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</si>
  <si>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</si>
  <si>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</si>
  <si>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</si>
  <si>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</si>
  <si>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</si>
  <si>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</si>
  <si>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</si>
  <si>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</si>
  <si>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</si>
  <si>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</si>
  <si>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</si>
  <si>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</si>
  <si>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</si>
  <si>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</si>
  <si>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</si>
  <si>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</si>
  <si>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</si>
  <si>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</si>
  <si>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</si>
  <si>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</si>
  <si>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</si>
  <si>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</si>
  <si>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</si>
  <si>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</si>
  <si>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</si>
  <si>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</si>
  <si>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</si>
  <si>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</si>
  <si>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</si>
  <si>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</si>
  <si>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</si>
  <si>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</si>
  <si>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</si>
  <si>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</si>
  <si>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</si>
  <si>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</si>
  <si>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</si>
  <si>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</si>
  <si>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</si>
  <si>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</si>
  <si>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</si>
  <si>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</si>
  <si>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</si>
  <si>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</si>
  <si>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</si>
  <si>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</si>
  <si>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</si>
  <si>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</si>
  <si>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</si>
  <si>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</si>
  <si>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</si>
  <si>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</si>
  <si>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</si>
  <si>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</si>
  <si>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孝义市府西街小学校2020年一般公共预算“三公”经费支出情况统计表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</si>
  <si>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</si>
  <si>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</si>
  <si>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</si>
  <si>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</si>
  <si>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</si>
  <si>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</si>
  <si>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</si>
  <si>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</si>
  <si>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孝义市府西街小学校2020年政府性基金预算支出表</t>
  </si>
  <si>
    <t>2020年预算比2019年预算数增减</t>
  </si>
  <si>
    <t>合      计</t>
  </si>
  <si>
    <t>表9</t>
  </si>
  <si>
    <t>孝义市府西街小学校2020年一般公共预算重点项目绩效目标表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</si>
  <si>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</si>
  <si>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</si>
  <si>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</si>
  <si>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</si>
  <si>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</si>
  <si>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</si>
  <si>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</si>
  <si>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</si>
  <si>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</si>
  <si>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</si>
  <si>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</si>
  <si>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孝义市府西街小学校2020年政府采购预算表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</si>
  <si>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</si>
  <si>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</si>
  <si>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</si>
  <si>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</si>
  <si>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</si>
  <si>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</si>
  <si>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</si>
  <si>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</si>
  <si>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</si>
  <si>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</si>
  <si>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</si>
  <si>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</si>
  <si>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</si>
  <si>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</si>
  <si>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</si>
  <si>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速效录播室</t>
  </si>
  <si>
    <t>套</t>
  </si>
  <si>
    <t>学生课桌凳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</si>
  <si>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</si>
  <si>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孝义市府西街小学校2020年政府购买服务支出预算表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</si>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</sst>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6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33" fillId="15" borderId="19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77" fontId="12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C14" sqref="C14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105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8"/>
      <c r="E1" s="118"/>
      <c r="F1" s="117"/>
      <c r="G1" s="117"/>
      <c r="H1" s="117"/>
    </row>
    <row r="2" ht="18.75" customHeight="1" spans="1:8">
      <c r="A2" s="119"/>
      <c r="B2" s="119"/>
      <c r="C2" s="119"/>
      <c r="D2" s="118"/>
      <c r="E2" s="118"/>
      <c r="F2" s="117"/>
      <c r="G2" s="117"/>
      <c r="H2" s="117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20"/>
      <c r="B4" s="120"/>
      <c r="C4" s="120"/>
      <c r="D4" s="120"/>
      <c r="E4" s="120"/>
      <c r="F4" s="121"/>
      <c r="G4" s="121"/>
      <c r="H4" s="122" t="s">
        <v>2</v>
      </c>
    </row>
    <row r="5" ht="24" customHeight="1" spans="1:8">
      <c r="A5" s="138" t="s">
        <v>3</v>
      </c>
      <c r="B5" s="69"/>
      <c r="C5" s="69"/>
      <c r="D5" s="69"/>
      <c r="E5" s="138" t="s">
        <v>4</v>
      </c>
      <c r="F5" s="69"/>
      <c r="G5" s="69"/>
      <c r="H5" s="69"/>
    </row>
    <row r="6" ht="24" customHeight="1" spans="1:8">
      <c r="A6" s="139" t="s">
        <v>5</v>
      </c>
      <c r="B6" s="123" t="s">
        <v>6</v>
      </c>
      <c r="C6" s="137"/>
      <c r="D6" s="128"/>
      <c r="E6" s="133" t="s">
        <v>7</v>
      </c>
      <c r="F6" s="123" t="s">
        <v>6</v>
      </c>
      <c r="G6" s="137"/>
      <c r="H6" s="128"/>
    </row>
    <row r="7" ht="48.75" customHeight="1" spans="1:8">
      <c r="A7" s="129"/>
      <c r="B7" s="134" t="s">
        <v>8</v>
      </c>
      <c r="C7" s="134" t="s">
        <v>9</v>
      </c>
      <c r="D7" s="134" t="s">
        <v>10</v>
      </c>
      <c r="E7" s="135"/>
      <c r="F7" s="134" t="s">
        <v>8</v>
      </c>
      <c r="G7" s="134" t="s">
        <v>9</v>
      </c>
      <c r="H7" s="134" t="s">
        <v>10</v>
      </c>
    </row>
    <row r="8" ht="24" customHeight="1" spans="1:8">
      <c r="A8" s="73" t="s">
        <v>11</v>
      </c>
      <c r="B8" s="103">
        <v>2223.82</v>
      </c>
      <c r="C8" s="69">
        <v>2056.57</v>
      </c>
      <c r="D8" s="69">
        <v>-7.52</v>
      </c>
      <c r="E8" s="71" t="s">
        <v>12</v>
      </c>
      <c r="F8" s="109"/>
      <c r="G8" s="109"/>
      <c r="H8" s="69"/>
    </row>
    <row r="9" ht="24" customHeight="1" spans="1:8">
      <c r="A9" s="73" t="s">
        <v>13</v>
      </c>
      <c r="B9" s="69"/>
      <c r="C9" s="69"/>
      <c r="D9" s="69"/>
      <c r="E9" s="71" t="s">
        <v>14</v>
      </c>
      <c r="F9" s="109"/>
      <c r="G9" s="109"/>
      <c r="H9" s="69"/>
    </row>
    <row r="10" ht="24" customHeight="1" spans="1:8">
      <c r="A10" s="73" t="s">
        <v>15</v>
      </c>
      <c r="B10" s="73"/>
      <c r="C10" s="73"/>
      <c r="D10" s="73"/>
      <c r="E10" s="71" t="s">
        <v>16</v>
      </c>
      <c r="F10" s="109"/>
      <c r="G10" s="109"/>
      <c r="H10" s="69"/>
    </row>
    <row r="11" ht="24" customHeight="1" spans="1:8">
      <c r="A11" s="73" t="s">
        <v>17</v>
      </c>
      <c r="B11" s="73"/>
      <c r="C11" s="73"/>
      <c r="D11" s="73"/>
      <c r="E11" s="73" t="s">
        <v>18</v>
      </c>
      <c r="F11" s="69"/>
      <c r="G11" s="69"/>
      <c r="H11" s="69"/>
    </row>
    <row r="12" ht="24" customHeight="1" spans="1:8">
      <c r="A12" s="73"/>
      <c r="B12" s="73"/>
      <c r="C12" s="73"/>
      <c r="D12" s="73"/>
      <c r="E12" s="71" t="s">
        <v>19</v>
      </c>
      <c r="F12" s="110">
        <v>1812.07</v>
      </c>
      <c r="G12" s="69">
        <v>1628.63</v>
      </c>
      <c r="H12" s="69">
        <v>-10.12</v>
      </c>
    </row>
    <row r="13" ht="24" customHeight="1" spans="1:8">
      <c r="A13" s="73"/>
      <c r="B13" s="73"/>
      <c r="C13" s="73"/>
      <c r="D13" s="73"/>
      <c r="E13" s="71" t="s">
        <v>20</v>
      </c>
      <c r="F13" s="110"/>
      <c r="G13" s="109"/>
      <c r="H13" s="69"/>
    </row>
    <row r="14" ht="24" customHeight="1" spans="1:8">
      <c r="A14" s="73"/>
      <c r="B14" s="73"/>
      <c r="C14" s="73"/>
      <c r="D14" s="73"/>
      <c r="E14" s="73" t="s">
        <v>21</v>
      </c>
      <c r="F14" s="103"/>
      <c r="G14" s="69"/>
      <c r="H14" s="69"/>
    </row>
    <row r="15" ht="24" customHeight="1" spans="1:8">
      <c r="A15" s="73"/>
      <c r="B15" s="73"/>
      <c r="C15" s="73"/>
      <c r="D15" s="73"/>
      <c r="E15" s="73" t="s">
        <v>22</v>
      </c>
      <c r="F15" s="103">
        <v>244.8</v>
      </c>
      <c r="G15" s="123">
        <v>200.01</v>
      </c>
      <c r="H15" s="103">
        <v>-18.3</v>
      </c>
    </row>
    <row r="16" ht="24" customHeight="1" spans="1:8">
      <c r="A16" s="73"/>
      <c r="B16" s="73"/>
      <c r="C16" s="73"/>
      <c r="D16" s="73"/>
      <c r="E16" s="71" t="s">
        <v>23</v>
      </c>
      <c r="F16" s="110">
        <v>71.55</v>
      </c>
      <c r="G16" s="124">
        <v>80.08</v>
      </c>
      <c r="H16" s="103">
        <v>11.92</v>
      </c>
    </row>
    <row r="17" ht="24" customHeight="1" spans="1:8">
      <c r="A17" s="73"/>
      <c r="B17" s="73"/>
      <c r="C17" s="73"/>
      <c r="D17" s="73"/>
      <c r="E17" s="71" t="s">
        <v>24</v>
      </c>
      <c r="F17" s="110"/>
      <c r="G17" s="125"/>
      <c r="H17" s="103"/>
    </row>
    <row r="18" ht="24" customHeight="1" spans="1:8">
      <c r="A18" s="73"/>
      <c r="B18" s="73"/>
      <c r="C18" s="73"/>
      <c r="D18" s="73"/>
      <c r="E18" s="73" t="s">
        <v>25</v>
      </c>
      <c r="F18" s="103"/>
      <c r="G18" s="123"/>
      <c r="H18" s="103"/>
    </row>
    <row r="19" ht="24" customHeight="1" spans="1:8">
      <c r="A19" s="73"/>
      <c r="B19" s="73"/>
      <c r="C19" s="73"/>
      <c r="D19" s="73"/>
      <c r="E19" s="73" t="s">
        <v>26</v>
      </c>
      <c r="F19" s="103"/>
      <c r="G19" s="69"/>
      <c r="H19" s="103"/>
    </row>
    <row r="20" ht="24" customHeight="1" spans="1:8">
      <c r="A20" s="73"/>
      <c r="B20" s="73"/>
      <c r="C20" s="73"/>
      <c r="D20" s="73"/>
      <c r="E20" s="73" t="s">
        <v>27</v>
      </c>
      <c r="F20" s="103"/>
      <c r="G20" s="69"/>
      <c r="H20" s="103"/>
    </row>
    <row r="21" ht="24" customHeight="1" spans="1:8">
      <c r="A21" s="73"/>
      <c r="B21" s="73"/>
      <c r="C21" s="73"/>
      <c r="D21" s="73"/>
      <c r="E21" s="73" t="s">
        <v>28</v>
      </c>
      <c r="F21" s="103"/>
      <c r="G21" s="69"/>
      <c r="H21" s="103"/>
    </row>
    <row r="22" ht="24" customHeight="1" spans="1:8">
      <c r="A22" s="73"/>
      <c r="B22" s="73"/>
      <c r="C22" s="73"/>
      <c r="D22" s="73"/>
      <c r="E22" s="73" t="s">
        <v>29</v>
      </c>
      <c r="F22" s="103"/>
      <c r="G22" s="69"/>
      <c r="H22" s="103"/>
    </row>
    <row r="23" ht="24" customHeight="1" spans="1:8">
      <c r="A23" s="73"/>
      <c r="B23" s="73"/>
      <c r="C23" s="73"/>
      <c r="D23" s="73"/>
      <c r="E23" s="73" t="s">
        <v>30</v>
      </c>
      <c r="F23" s="103"/>
      <c r="G23" s="69"/>
      <c r="H23" s="103"/>
    </row>
    <row r="24" ht="24" customHeight="1" spans="1:8">
      <c r="A24" s="73"/>
      <c r="B24" s="73"/>
      <c r="C24" s="73"/>
      <c r="D24" s="73"/>
      <c r="E24" s="73" t="s">
        <v>31</v>
      </c>
      <c r="F24" s="103"/>
      <c r="G24" s="69"/>
      <c r="H24" s="103"/>
    </row>
    <row r="25" ht="24" customHeight="1" spans="1:8">
      <c r="A25" s="73"/>
      <c r="B25" s="73"/>
      <c r="C25" s="73"/>
      <c r="D25" s="73"/>
      <c r="E25" s="73" t="s">
        <v>32</v>
      </c>
      <c r="F25" s="103">
        <v>95.4</v>
      </c>
      <c r="G25" s="69">
        <v>147.85</v>
      </c>
      <c r="H25" s="103">
        <v>54.98</v>
      </c>
    </row>
    <row r="26" ht="24" customHeight="1" spans="1:8">
      <c r="A26" s="73"/>
      <c r="B26" s="73"/>
      <c r="C26" s="73"/>
      <c r="D26" s="73"/>
      <c r="E26" s="73" t="s">
        <v>33</v>
      </c>
      <c r="F26" s="69"/>
      <c r="G26" s="69"/>
      <c r="H26" s="103"/>
    </row>
    <row r="27" ht="24" customHeight="1" spans="1:8">
      <c r="A27" s="73"/>
      <c r="B27" s="73"/>
      <c r="C27" s="73"/>
      <c r="D27" s="73"/>
      <c r="E27" s="73" t="s">
        <v>34</v>
      </c>
      <c r="F27" s="69"/>
      <c r="G27" s="69"/>
      <c r="H27" s="103"/>
    </row>
    <row r="28" ht="24" customHeight="1" spans="1:8">
      <c r="A28" s="73"/>
      <c r="B28" s="73"/>
      <c r="C28" s="73"/>
      <c r="D28" s="73"/>
      <c r="E28" s="73" t="s">
        <v>35</v>
      </c>
      <c r="F28" s="101"/>
      <c r="G28" s="126"/>
      <c r="H28" s="103"/>
    </row>
    <row r="29" ht="24" customHeight="1" spans="1:8">
      <c r="A29" s="69" t="s">
        <v>36</v>
      </c>
      <c r="B29" s="103">
        <v>2223.82</v>
      </c>
      <c r="C29" s="69">
        <v>2056.57</v>
      </c>
      <c r="D29" s="69">
        <v>-7.52</v>
      </c>
      <c r="E29" s="69" t="s">
        <v>37</v>
      </c>
      <c r="F29" s="103">
        <v>2223.82</v>
      </c>
      <c r="G29" s="69">
        <v>2056.57</v>
      </c>
      <c r="H29" s="103">
        <v>-7.52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11" sqref="H11"/>
    </sheetView>
  </sheetViews>
  <sheetFormatPr defaultColWidth="9" defaultRowHeight="14.25"/>
  <cols>
    <col min="1" max="1" width="11.375" customWidth="1"/>
    <col min="2" max="4" width="8.75" customWidth="1"/>
  </cols>
  <sheetData>
    <row r="1" ht="31.5" customHeight="1" spans="1:14">
      <c r="A1" s="1" t="s">
        <v>165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167</v>
      </c>
      <c r="B4" s="31" t="s">
        <v>168</v>
      </c>
      <c r="C4" s="31" t="s">
        <v>169</v>
      </c>
      <c r="D4" s="31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6" t="s">
        <v>172</v>
      </c>
    </row>
    <row r="5" ht="37.5" customHeight="1" spans="1:14">
      <c r="A5" s="9"/>
      <c r="B5" s="31"/>
      <c r="C5" s="31"/>
      <c r="D5" s="31"/>
      <c r="E5" s="10" t="s">
        <v>173</v>
      </c>
      <c r="F5" s="8" t="s">
        <v>41</v>
      </c>
      <c r="G5" s="8"/>
      <c r="H5" s="8"/>
      <c r="I5" s="8"/>
      <c r="J5" s="47"/>
      <c r="K5" s="47"/>
      <c r="L5" s="23" t="s">
        <v>174</v>
      </c>
      <c r="M5" s="23" t="s">
        <v>175</v>
      </c>
      <c r="N5" s="48"/>
    </row>
    <row r="6" ht="78.75" customHeight="1" spans="1:14">
      <c r="A6" s="13"/>
      <c r="B6" s="31"/>
      <c r="C6" s="31"/>
      <c r="D6" s="31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9"/>
    </row>
    <row r="7" ht="24" customHeight="1" spans="1:14">
      <c r="A7" s="32" t="s">
        <v>182</v>
      </c>
      <c r="B7" s="33"/>
      <c r="C7" s="33" t="s">
        <v>183</v>
      </c>
      <c r="D7" s="33">
        <v>6</v>
      </c>
      <c r="E7" s="34">
        <v>20</v>
      </c>
      <c r="F7" s="34">
        <v>20</v>
      </c>
      <c r="G7" s="34"/>
      <c r="H7" s="34"/>
      <c r="I7" s="34"/>
      <c r="J7" s="34">
        <v>20</v>
      </c>
      <c r="K7" s="33"/>
      <c r="L7" s="33"/>
      <c r="M7" s="33"/>
      <c r="N7" s="33">
        <v>2020</v>
      </c>
    </row>
    <row r="8" ht="24" customHeight="1" spans="1:14">
      <c r="A8" s="35" t="s">
        <v>184</v>
      </c>
      <c r="B8" s="36"/>
      <c r="C8" s="37" t="s">
        <v>183</v>
      </c>
      <c r="D8" s="38">
        <v>1500</v>
      </c>
      <c r="E8" s="39">
        <v>18</v>
      </c>
      <c r="F8" s="39">
        <v>18</v>
      </c>
      <c r="G8" s="39"/>
      <c r="H8" s="39"/>
      <c r="I8" s="39"/>
      <c r="J8" s="39">
        <v>18</v>
      </c>
      <c r="K8" s="39"/>
      <c r="L8" s="39"/>
      <c r="M8" s="39"/>
      <c r="N8" s="33">
        <v>2020</v>
      </c>
    </row>
    <row r="9" ht="24" customHeight="1" spans="1:14">
      <c r="A9" s="40"/>
      <c r="B9" s="41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2"/>
    </row>
    <row r="10" ht="24" customHeight="1" spans="1:14">
      <c r="A10" s="40"/>
      <c r="B10" s="41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2"/>
    </row>
    <row r="11" ht="24" customHeight="1" spans="1:14">
      <c r="A11" s="40"/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2"/>
    </row>
    <row r="12" ht="24" customHeight="1" spans="1:14">
      <c r="A12" s="40"/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2"/>
    </row>
    <row r="13" ht="24" customHeight="1" spans="1:14">
      <c r="A13" s="40"/>
      <c r="B13" s="41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2"/>
    </row>
    <row r="14" ht="24" customHeight="1" spans="1:14">
      <c r="A14" s="40"/>
      <c r="B14" s="4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2"/>
    </row>
    <row r="15" ht="24" customHeight="1" spans="1:14">
      <c r="A15" s="40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2"/>
    </row>
    <row r="16" ht="24" customHeight="1" spans="1:14">
      <c r="A16" s="17" t="s">
        <v>152</v>
      </c>
      <c r="B16" s="44"/>
      <c r="C16" s="44"/>
      <c r="D16" s="18"/>
      <c r="E16" s="43">
        <f>SUM(E7:E15)</f>
        <v>38</v>
      </c>
      <c r="F16" s="43">
        <f>SUM(F7:F15)</f>
        <v>38</v>
      </c>
      <c r="G16" s="43"/>
      <c r="H16" s="43"/>
      <c r="I16" s="43"/>
      <c r="J16" s="43">
        <f>SUM(J7:J15)</f>
        <v>38</v>
      </c>
      <c r="K16" s="43"/>
      <c r="L16" s="43"/>
      <c r="M16" s="43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Q9" sqref="Q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187</v>
      </c>
      <c r="B4" s="7" t="s">
        <v>188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86</v>
      </c>
    </row>
    <row r="5" ht="25.5" customHeight="1" spans="1:12">
      <c r="A5" s="9"/>
      <c r="B5" s="9"/>
      <c r="C5" s="10" t="s">
        <v>173</v>
      </c>
      <c r="D5" s="11" t="s">
        <v>189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190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C15" sqref="C15"/>
    </sheetView>
  </sheetViews>
  <sheetFormatPr defaultColWidth="6.875" defaultRowHeight="11.25" outlineLevelCol="6"/>
  <cols>
    <col min="1" max="1" width="20.625" style="66" customWidth="1"/>
    <col min="2" max="2" width="38.75" style="66" customWidth="1"/>
    <col min="3" max="4" width="14.625" style="130" customWidth="1"/>
    <col min="5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38</v>
      </c>
      <c r="B1" s="51"/>
      <c r="C1" s="131"/>
      <c r="D1" s="122"/>
      <c r="E1" s="76"/>
      <c r="F1" s="76"/>
      <c r="G1" s="76"/>
    </row>
    <row r="2" ht="29.25" customHeight="1" spans="1:7">
      <c r="A2" s="67" t="s">
        <v>39</v>
      </c>
      <c r="B2" s="67"/>
      <c r="C2" s="82"/>
      <c r="D2" s="82"/>
      <c r="E2" s="67"/>
      <c r="F2" s="67"/>
      <c r="G2" s="67"/>
    </row>
    <row r="3" ht="26.25" customHeight="1" spans="1:7">
      <c r="A3" s="68"/>
      <c r="B3" s="68"/>
      <c r="C3" s="132"/>
      <c r="D3" s="132"/>
      <c r="E3" s="68"/>
      <c r="F3" s="68"/>
      <c r="G3" s="127" t="s">
        <v>2</v>
      </c>
    </row>
    <row r="4" ht="26.25" customHeight="1" spans="1:7">
      <c r="A4" s="69" t="s">
        <v>40</v>
      </c>
      <c r="B4" s="69"/>
      <c r="C4" s="133" t="s">
        <v>36</v>
      </c>
      <c r="D4" s="134" t="s">
        <v>41</v>
      </c>
      <c r="E4" s="134" t="s">
        <v>42</v>
      </c>
      <c r="F4" s="134" t="s">
        <v>43</v>
      </c>
      <c r="G4" s="133" t="s">
        <v>44</v>
      </c>
    </row>
    <row r="5" s="65" customFormat="1" ht="47.25" customHeight="1" spans="1:7">
      <c r="A5" s="69" t="s">
        <v>45</v>
      </c>
      <c r="B5" s="69" t="s">
        <v>46</v>
      </c>
      <c r="C5" s="135"/>
      <c r="D5" s="134"/>
      <c r="E5" s="134"/>
      <c r="F5" s="134"/>
      <c r="G5" s="135"/>
    </row>
    <row r="6" s="65" customFormat="1" ht="25.5" customHeight="1" spans="1:7">
      <c r="A6" s="109">
        <v>205</v>
      </c>
      <c r="B6" s="109" t="s">
        <v>47</v>
      </c>
      <c r="C6" s="69">
        <v>1628.63</v>
      </c>
      <c r="D6" s="69">
        <v>1628.63</v>
      </c>
      <c r="E6" s="78"/>
      <c r="F6" s="78"/>
      <c r="G6" s="78"/>
    </row>
    <row r="7" s="65" customFormat="1" ht="25.5" customHeight="1" spans="1:7">
      <c r="A7" s="109">
        <v>20502</v>
      </c>
      <c r="B7" s="109" t="s">
        <v>48</v>
      </c>
      <c r="C7" s="69">
        <v>1531.58</v>
      </c>
      <c r="D7" s="69">
        <v>1531.58</v>
      </c>
      <c r="E7" s="78"/>
      <c r="F7" s="78"/>
      <c r="G7" s="78"/>
    </row>
    <row r="8" s="65" customFormat="1" ht="25.5" customHeight="1" spans="1:7">
      <c r="A8" s="109">
        <v>2050202</v>
      </c>
      <c r="B8" s="109" t="s">
        <v>49</v>
      </c>
      <c r="C8" s="69">
        <v>1531.58</v>
      </c>
      <c r="D8" s="69">
        <v>1531.58</v>
      </c>
      <c r="E8" s="78"/>
      <c r="F8" s="78"/>
      <c r="G8" s="78"/>
    </row>
    <row r="9" s="65" customFormat="1" ht="25.5" customHeight="1" spans="1:7">
      <c r="A9" s="109">
        <v>20509</v>
      </c>
      <c r="B9" s="109" t="s">
        <v>50</v>
      </c>
      <c r="C9" s="69">
        <v>88.85</v>
      </c>
      <c r="D9" s="69">
        <v>88.85</v>
      </c>
      <c r="E9" s="78"/>
      <c r="F9" s="78"/>
      <c r="G9" s="78"/>
    </row>
    <row r="10" s="65" customFormat="1" ht="25.5" customHeight="1" spans="1:7">
      <c r="A10" s="109">
        <v>2050999</v>
      </c>
      <c r="B10" s="109" t="s">
        <v>51</v>
      </c>
      <c r="C10" s="69">
        <v>88.85</v>
      </c>
      <c r="D10" s="69">
        <v>88.85</v>
      </c>
      <c r="E10" s="78"/>
      <c r="F10" s="78"/>
      <c r="G10" s="78"/>
    </row>
    <row r="11" customFormat="1" ht="25.5" customHeight="1" spans="1:7">
      <c r="A11" s="109">
        <v>208</v>
      </c>
      <c r="B11" s="109" t="s">
        <v>52</v>
      </c>
      <c r="C11" s="88">
        <v>200.01</v>
      </c>
      <c r="D11" s="88">
        <v>200.01</v>
      </c>
      <c r="E11" s="79"/>
      <c r="F11" s="79"/>
      <c r="G11" s="79"/>
    </row>
    <row r="12" customFormat="1" ht="25.5" customHeight="1" spans="1:7">
      <c r="A12" s="109">
        <v>20805</v>
      </c>
      <c r="B12" s="69" t="s">
        <v>53</v>
      </c>
      <c r="C12" s="69">
        <v>200.01</v>
      </c>
      <c r="D12" s="69">
        <v>200.01</v>
      </c>
      <c r="E12" s="73"/>
      <c r="F12" s="73"/>
      <c r="G12" s="73"/>
    </row>
    <row r="13" customFormat="1" ht="25.5" customHeight="1" spans="1:7">
      <c r="A13" s="109">
        <v>2080505</v>
      </c>
      <c r="B13" s="109" t="s">
        <v>54</v>
      </c>
      <c r="C13" s="69">
        <v>197.13</v>
      </c>
      <c r="D13" s="69">
        <v>197.13</v>
      </c>
      <c r="E13" s="73"/>
      <c r="F13" s="73"/>
      <c r="G13" s="73"/>
    </row>
    <row r="14" customFormat="1" ht="25.5" customHeight="1" spans="1:7">
      <c r="A14" s="109">
        <v>2080506</v>
      </c>
      <c r="B14" s="109" t="s">
        <v>55</v>
      </c>
      <c r="C14" s="69">
        <v>2.88</v>
      </c>
      <c r="D14" s="69">
        <v>2.88</v>
      </c>
      <c r="E14" s="73"/>
      <c r="F14" s="73"/>
      <c r="G14" s="73"/>
    </row>
    <row r="15" customFormat="1" ht="25.5" customHeight="1" spans="1:7">
      <c r="A15" s="112" t="s">
        <v>56</v>
      </c>
      <c r="B15" s="69" t="s">
        <v>57</v>
      </c>
      <c r="C15" s="69">
        <v>80.08</v>
      </c>
      <c r="D15" s="69">
        <v>80.08</v>
      </c>
      <c r="E15" s="73"/>
      <c r="F15" s="73"/>
      <c r="G15" s="73"/>
    </row>
    <row r="16" ht="25.5" customHeight="1" spans="1:7">
      <c r="A16" s="112" t="s">
        <v>58</v>
      </c>
      <c r="B16" s="69" t="s">
        <v>59</v>
      </c>
      <c r="C16" s="69">
        <v>80.08</v>
      </c>
      <c r="D16" s="69">
        <v>80.08</v>
      </c>
      <c r="E16" s="73"/>
      <c r="F16" s="73"/>
      <c r="G16" s="73"/>
    </row>
    <row r="17" ht="25.5" customHeight="1" spans="1:7">
      <c r="A17" s="112" t="s">
        <v>60</v>
      </c>
      <c r="B17" s="69" t="s">
        <v>61</v>
      </c>
      <c r="C17" s="69">
        <v>80.08</v>
      </c>
      <c r="D17" s="69">
        <v>80.08</v>
      </c>
      <c r="E17" s="73"/>
      <c r="F17" s="73"/>
      <c r="G17" s="73"/>
    </row>
    <row r="18" ht="25.5" customHeight="1" spans="1:7">
      <c r="A18" s="109">
        <v>221</v>
      </c>
      <c r="B18" s="109" t="s">
        <v>62</v>
      </c>
      <c r="C18" s="69">
        <v>147.85</v>
      </c>
      <c r="D18" s="69">
        <v>147.85</v>
      </c>
      <c r="E18" s="73"/>
      <c r="F18" s="73"/>
      <c r="G18" s="73"/>
    </row>
    <row r="19" ht="21" customHeight="1" spans="1:7">
      <c r="A19" s="109">
        <v>22102</v>
      </c>
      <c r="B19" s="109" t="s">
        <v>63</v>
      </c>
      <c r="C19" s="69">
        <v>147.85</v>
      </c>
      <c r="D19" s="69">
        <v>147.85</v>
      </c>
      <c r="E19" s="136"/>
      <c r="F19" s="136"/>
      <c r="G19" s="136"/>
    </row>
    <row r="20" ht="22" customHeight="1" spans="1:7">
      <c r="A20" s="109">
        <v>2210201</v>
      </c>
      <c r="B20" s="109" t="s">
        <v>64</v>
      </c>
      <c r="C20" s="69">
        <v>147.85</v>
      </c>
      <c r="D20" s="69">
        <v>147.85</v>
      </c>
      <c r="E20" s="136"/>
      <c r="F20" s="136"/>
      <c r="G20" s="136"/>
    </row>
    <row r="21" ht="22" customHeight="1" spans="1:7">
      <c r="A21" s="74" t="s">
        <v>65</v>
      </c>
      <c r="B21" s="75"/>
      <c r="C21" s="103">
        <v>2056.57</v>
      </c>
      <c r="D21" s="103">
        <v>2056.57</v>
      </c>
      <c r="E21" s="73"/>
      <c r="F21" s="73"/>
      <c r="G21" s="73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1" workbookViewId="0">
      <selection activeCell="D12" sqref="D12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50" t="s">
        <v>66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67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27" t="s">
        <v>2</v>
      </c>
    </row>
    <row r="5" ht="26.25" customHeight="1" spans="1:5">
      <c r="A5" s="123" t="s">
        <v>40</v>
      </c>
      <c r="B5" s="128"/>
      <c r="C5" s="88" t="s">
        <v>37</v>
      </c>
      <c r="D5" s="88" t="s">
        <v>68</v>
      </c>
      <c r="E5" s="88" t="s">
        <v>69</v>
      </c>
    </row>
    <row r="6" s="65" customFormat="1" ht="27.75" customHeight="1" spans="1:5">
      <c r="A6" s="69" t="s">
        <v>45</v>
      </c>
      <c r="B6" s="69" t="s">
        <v>46</v>
      </c>
      <c r="C6" s="129"/>
      <c r="D6" s="129"/>
      <c r="E6" s="129"/>
    </row>
    <row r="7" s="65" customFormat="1" ht="30" customHeight="1" spans="1:5">
      <c r="A7" s="109">
        <v>205</v>
      </c>
      <c r="B7" s="109" t="s">
        <v>47</v>
      </c>
      <c r="C7" s="110">
        <v>1628.63</v>
      </c>
      <c r="D7" s="110">
        <v>1539.38</v>
      </c>
      <c r="E7" s="88">
        <v>89.25</v>
      </c>
    </row>
    <row r="8" s="65" customFormat="1" ht="30" customHeight="1" spans="1:5">
      <c r="A8" s="109">
        <v>20502</v>
      </c>
      <c r="B8" s="109" t="s">
        <v>48</v>
      </c>
      <c r="C8" s="110">
        <v>1539.38</v>
      </c>
      <c r="D8" s="110">
        <v>1539.38</v>
      </c>
      <c r="E8" s="69"/>
    </row>
    <row r="9" s="65" customFormat="1" ht="30" customHeight="1" spans="1:5">
      <c r="A9" s="109">
        <v>2050202</v>
      </c>
      <c r="B9" s="109" t="s">
        <v>49</v>
      </c>
      <c r="C9" s="110">
        <v>1539.38</v>
      </c>
      <c r="D9" s="110">
        <v>1539.38</v>
      </c>
      <c r="E9" s="69"/>
    </row>
    <row r="10" s="65" customFormat="1" ht="30" customHeight="1" spans="1:5">
      <c r="A10" s="109">
        <v>20509</v>
      </c>
      <c r="B10" s="109" t="s">
        <v>50</v>
      </c>
      <c r="C10" s="88">
        <v>89.25</v>
      </c>
      <c r="D10" s="69"/>
      <c r="E10" s="88">
        <v>89.25</v>
      </c>
    </row>
    <row r="11" customFormat="1" ht="30" customHeight="1" spans="1:5">
      <c r="A11" s="109">
        <v>2050999</v>
      </c>
      <c r="B11" s="109" t="s">
        <v>51</v>
      </c>
      <c r="C11" s="110">
        <v>89.25</v>
      </c>
      <c r="D11" s="110"/>
      <c r="E11" s="110">
        <v>89.25</v>
      </c>
    </row>
    <row r="12" customFormat="1" ht="30" customHeight="1" spans="1:5">
      <c r="A12" s="109">
        <v>208</v>
      </c>
      <c r="B12" s="109" t="s">
        <v>52</v>
      </c>
      <c r="C12" s="110">
        <v>200.01</v>
      </c>
      <c r="D12" s="110">
        <v>200.01</v>
      </c>
      <c r="E12" s="110"/>
    </row>
    <row r="13" customFormat="1" ht="30" customHeight="1" spans="1:5">
      <c r="A13" s="109">
        <v>20805</v>
      </c>
      <c r="B13" s="69" t="s">
        <v>53</v>
      </c>
      <c r="C13" s="110">
        <v>200.01</v>
      </c>
      <c r="D13" s="110">
        <v>200.01</v>
      </c>
      <c r="E13" s="110"/>
    </row>
    <row r="14" ht="30" customHeight="1" spans="1:5">
      <c r="A14" s="109">
        <v>2080505</v>
      </c>
      <c r="B14" s="109" t="s">
        <v>54</v>
      </c>
      <c r="C14" s="110">
        <v>197.13</v>
      </c>
      <c r="D14" s="110">
        <v>197.13</v>
      </c>
      <c r="E14" s="110"/>
    </row>
    <row r="15" ht="30" customHeight="1" spans="1:5">
      <c r="A15" s="109">
        <v>2080506</v>
      </c>
      <c r="B15" s="109" t="s">
        <v>55</v>
      </c>
      <c r="C15" s="110">
        <v>2.88</v>
      </c>
      <c r="D15" s="110">
        <v>2.88</v>
      </c>
      <c r="E15" s="110"/>
    </row>
    <row r="16" ht="30" customHeight="1" spans="1:5">
      <c r="A16" s="112" t="s">
        <v>56</v>
      </c>
      <c r="B16" s="69" t="s">
        <v>57</v>
      </c>
      <c r="C16" s="110">
        <v>80.08</v>
      </c>
      <c r="D16" s="110">
        <v>80.08</v>
      </c>
      <c r="E16" s="110"/>
    </row>
    <row r="17" ht="30" customHeight="1" spans="1:5">
      <c r="A17" s="112" t="s">
        <v>58</v>
      </c>
      <c r="B17" s="69" t="s">
        <v>59</v>
      </c>
      <c r="C17" s="110">
        <v>80.08</v>
      </c>
      <c r="D17" s="110">
        <v>80.08</v>
      </c>
      <c r="E17" s="110"/>
    </row>
    <row r="18" ht="30.75" customHeight="1" spans="1:5">
      <c r="A18" s="112" t="s">
        <v>60</v>
      </c>
      <c r="B18" s="69" t="s">
        <v>61</v>
      </c>
      <c r="C18" s="110">
        <v>80.08</v>
      </c>
      <c r="D18" s="110">
        <v>80.08</v>
      </c>
      <c r="E18" s="110"/>
    </row>
    <row r="19" ht="30.75" customHeight="1" spans="1:5">
      <c r="A19" s="109">
        <v>221</v>
      </c>
      <c r="B19" s="109" t="s">
        <v>62</v>
      </c>
      <c r="C19" s="110">
        <v>147.85</v>
      </c>
      <c r="D19" s="110">
        <v>147.85</v>
      </c>
      <c r="E19" s="110"/>
    </row>
    <row r="20" ht="30.75" customHeight="1" spans="1:5">
      <c r="A20" s="109">
        <v>22102</v>
      </c>
      <c r="B20" s="109" t="s">
        <v>63</v>
      </c>
      <c r="C20" s="110">
        <v>147.85</v>
      </c>
      <c r="D20" s="110">
        <v>147.85</v>
      </c>
      <c r="E20" s="110"/>
    </row>
    <row r="21" ht="30.75" customHeight="1" spans="1:5">
      <c r="A21" s="109">
        <v>2210201</v>
      </c>
      <c r="B21" s="109" t="s">
        <v>64</v>
      </c>
      <c r="C21" s="110">
        <v>147.85</v>
      </c>
      <c r="D21" s="110">
        <v>147.85</v>
      </c>
      <c r="E21" s="110"/>
    </row>
    <row r="22" ht="30.75" customHeight="1" spans="1:5">
      <c r="A22" s="112" t="s">
        <v>65</v>
      </c>
      <c r="B22" s="112"/>
      <c r="C22" s="110">
        <f>C7+C12+C16+C19</f>
        <v>2056.57</v>
      </c>
      <c r="D22" s="110">
        <v>1967.32</v>
      </c>
      <c r="E22" s="110">
        <v>89.25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F11" sqref="F11"/>
    </sheetView>
  </sheetViews>
  <sheetFormatPr defaultColWidth="6.875" defaultRowHeight="11.25" outlineLevelCol="5"/>
  <cols>
    <col min="1" max="1" width="28.125" style="66" customWidth="1"/>
    <col min="2" max="2" width="14.875" style="105" customWidth="1"/>
    <col min="3" max="3" width="30.375" style="66" customWidth="1"/>
    <col min="4" max="4" width="15.375" style="105" customWidth="1"/>
    <col min="5" max="6" width="17.125" style="105" customWidth="1"/>
    <col min="7" max="16384" width="6.875" style="66"/>
  </cols>
  <sheetData>
    <row r="1" ht="16.5" customHeight="1" spans="1:6">
      <c r="A1" s="68" t="s">
        <v>70</v>
      </c>
      <c r="B1" s="117"/>
      <c r="C1" s="118"/>
      <c r="D1" s="117"/>
      <c r="E1" s="117"/>
      <c r="F1" s="117"/>
    </row>
    <row r="2" ht="18.75" customHeight="1" spans="1:6">
      <c r="A2" s="119"/>
      <c r="B2" s="117"/>
      <c r="C2" s="118"/>
      <c r="D2" s="117"/>
      <c r="E2" s="117"/>
      <c r="F2" s="117"/>
    </row>
    <row r="3" ht="21" customHeight="1" spans="1:6">
      <c r="A3" s="82" t="s">
        <v>71</v>
      </c>
      <c r="B3" s="82"/>
      <c r="C3" s="82"/>
      <c r="D3" s="82"/>
      <c r="E3" s="82"/>
      <c r="F3" s="82"/>
    </row>
    <row r="4" ht="14.25" customHeight="1" spans="1:6">
      <c r="A4" s="120"/>
      <c r="B4" s="121"/>
      <c r="C4" s="120"/>
      <c r="D4" s="121"/>
      <c r="E4" s="121"/>
      <c r="F4" s="122" t="s">
        <v>2</v>
      </c>
    </row>
    <row r="5" ht="24" customHeight="1" spans="1:6">
      <c r="A5" s="138" t="s">
        <v>3</v>
      </c>
      <c r="B5" s="69"/>
      <c r="C5" s="138" t="s">
        <v>4</v>
      </c>
      <c r="D5" s="69"/>
      <c r="E5" s="69"/>
      <c r="F5" s="69"/>
    </row>
    <row r="6" ht="24" customHeight="1" spans="1:6">
      <c r="A6" s="138" t="s">
        <v>5</v>
      </c>
      <c r="B6" s="138" t="s">
        <v>6</v>
      </c>
      <c r="C6" s="69" t="s">
        <v>40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72</v>
      </c>
      <c r="E7" s="69" t="s">
        <v>41</v>
      </c>
      <c r="F7" s="69" t="s">
        <v>73</v>
      </c>
    </row>
    <row r="8" ht="28.5" customHeight="1" spans="1:6">
      <c r="A8" s="73" t="s">
        <v>11</v>
      </c>
      <c r="B8" s="69">
        <v>2056.57</v>
      </c>
      <c r="C8" s="71" t="s">
        <v>12</v>
      </c>
      <c r="D8" s="109"/>
      <c r="E8" s="109"/>
      <c r="F8" s="69"/>
    </row>
    <row r="9" ht="28.5" customHeight="1" spans="1:6">
      <c r="A9" s="73" t="s">
        <v>13</v>
      </c>
      <c r="B9" s="69"/>
      <c r="C9" s="71" t="s">
        <v>14</v>
      </c>
      <c r="D9" s="109"/>
      <c r="E9" s="109"/>
      <c r="F9" s="69"/>
    </row>
    <row r="10" ht="28.5" customHeight="1" spans="1:6">
      <c r="A10" s="73"/>
      <c r="B10" s="69"/>
      <c r="C10" s="71" t="s">
        <v>16</v>
      </c>
      <c r="D10" s="109"/>
      <c r="E10" s="109"/>
      <c r="F10" s="69"/>
    </row>
    <row r="11" ht="28.5" customHeight="1" spans="1:6">
      <c r="A11" s="73"/>
      <c r="B11" s="69"/>
      <c r="C11" s="73" t="s">
        <v>18</v>
      </c>
      <c r="D11" s="69"/>
      <c r="E11" s="69"/>
      <c r="F11" s="69"/>
    </row>
    <row r="12" ht="28.5" customHeight="1" spans="1:6">
      <c r="A12" s="73"/>
      <c r="B12" s="69"/>
      <c r="C12" s="71" t="s">
        <v>19</v>
      </c>
      <c r="D12" s="69">
        <v>1628.63</v>
      </c>
      <c r="E12" s="69">
        <v>1628.63</v>
      </c>
      <c r="F12" s="69"/>
    </row>
    <row r="13" ht="28.5" customHeight="1" spans="1:6">
      <c r="A13" s="73"/>
      <c r="B13" s="69"/>
      <c r="C13" s="71" t="s">
        <v>20</v>
      </c>
      <c r="D13" s="109"/>
      <c r="E13" s="109"/>
      <c r="F13" s="69"/>
    </row>
    <row r="14" ht="28.5" customHeight="1" spans="1:6">
      <c r="A14" s="73"/>
      <c r="B14" s="69"/>
      <c r="C14" s="73" t="s">
        <v>21</v>
      </c>
      <c r="D14" s="69"/>
      <c r="E14" s="69"/>
      <c r="F14" s="69"/>
    </row>
    <row r="15" ht="28.5" customHeight="1" spans="1:6">
      <c r="A15" s="73"/>
      <c r="B15" s="69"/>
      <c r="C15" s="73" t="s">
        <v>22</v>
      </c>
      <c r="D15" s="123">
        <v>200.01</v>
      </c>
      <c r="E15" s="123">
        <v>200.01</v>
      </c>
      <c r="F15" s="69"/>
    </row>
    <row r="16" ht="28.5" customHeight="1" spans="1:6">
      <c r="A16" s="73"/>
      <c r="B16" s="69"/>
      <c r="C16" s="71" t="s">
        <v>23</v>
      </c>
      <c r="D16" s="124">
        <v>80.08</v>
      </c>
      <c r="E16" s="124">
        <v>80.08</v>
      </c>
      <c r="F16" s="69"/>
    </row>
    <row r="17" ht="28.5" customHeight="1" spans="1:6">
      <c r="A17" s="73"/>
      <c r="B17" s="69"/>
      <c r="C17" s="71" t="s">
        <v>24</v>
      </c>
      <c r="D17" s="125"/>
      <c r="E17" s="125"/>
      <c r="F17" s="69"/>
    </row>
    <row r="18" ht="28.5" customHeight="1" spans="1:6">
      <c r="A18" s="73"/>
      <c r="B18" s="69"/>
      <c r="C18" s="73" t="s">
        <v>25</v>
      </c>
      <c r="D18" s="123"/>
      <c r="E18" s="123"/>
      <c r="F18" s="69"/>
    </row>
    <row r="19" ht="28.5" customHeight="1" spans="1:6">
      <c r="A19" s="73"/>
      <c r="B19" s="69"/>
      <c r="C19" s="73" t="s">
        <v>26</v>
      </c>
      <c r="D19" s="69"/>
      <c r="E19" s="69"/>
      <c r="F19" s="69"/>
    </row>
    <row r="20" ht="28.5" customHeight="1" spans="1:6">
      <c r="A20" s="73"/>
      <c r="B20" s="69"/>
      <c r="C20" s="73" t="s">
        <v>27</v>
      </c>
      <c r="D20" s="69"/>
      <c r="E20" s="69"/>
      <c r="F20" s="69"/>
    </row>
    <row r="21" ht="28.5" customHeight="1" spans="1:6">
      <c r="A21" s="73"/>
      <c r="B21" s="69"/>
      <c r="C21" s="73" t="s">
        <v>28</v>
      </c>
      <c r="D21" s="69"/>
      <c r="E21" s="69"/>
      <c r="F21" s="69"/>
    </row>
    <row r="22" ht="28.5" customHeight="1" spans="1:6">
      <c r="A22" s="73"/>
      <c r="B22" s="69"/>
      <c r="C22" s="73" t="s">
        <v>29</v>
      </c>
      <c r="D22" s="69"/>
      <c r="E22" s="69"/>
      <c r="F22" s="69"/>
    </row>
    <row r="23" ht="28.5" customHeight="1" spans="1:6">
      <c r="A23" s="73"/>
      <c r="B23" s="69"/>
      <c r="C23" s="73" t="s">
        <v>30</v>
      </c>
      <c r="D23" s="69"/>
      <c r="E23" s="69"/>
      <c r="F23" s="69"/>
    </row>
    <row r="24" ht="28.5" customHeight="1" spans="1:6">
      <c r="A24" s="73"/>
      <c r="B24" s="69"/>
      <c r="C24" s="73" t="s">
        <v>31</v>
      </c>
      <c r="D24" s="69"/>
      <c r="E24" s="69"/>
      <c r="F24" s="69"/>
    </row>
    <row r="25" ht="28.5" customHeight="1" spans="1:6">
      <c r="A25" s="73"/>
      <c r="B25" s="69"/>
      <c r="C25" s="73" t="s">
        <v>32</v>
      </c>
      <c r="D25" s="69">
        <v>147.85</v>
      </c>
      <c r="E25" s="69">
        <v>147.85</v>
      </c>
      <c r="F25" s="69"/>
    </row>
    <row r="26" ht="28.5" customHeight="1" spans="1:6">
      <c r="A26" s="73"/>
      <c r="B26" s="69"/>
      <c r="C26" s="73" t="s">
        <v>33</v>
      </c>
      <c r="D26" s="69"/>
      <c r="E26" s="69"/>
      <c r="F26" s="69"/>
    </row>
    <row r="27" ht="28.5" customHeight="1" spans="1:6">
      <c r="A27" s="73"/>
      <c r="B27" s="69"/>
      <c r="C27" s="73" t="s">
        <v>34</v>
      </c>
      <c r="D27" s="69"/>
      <c r="E27" s="69"/>
      <c r="F27" s="69"/>
    </row>
    <row r="28" ht="28.5" customHeight="1" spans="1:6">
      <c r="A28" s="73"/>
      <c r="B28" s="69"/>
      <c r="C28" s="73" t="s">
        <v>35</v>
      </c>
      <c r="D28" s="126"/>
      <c r="E28" s="126"/>
      <c r="F28" s="69"/>
    </row>
    <row r="29" ht="28.5" customHeight="1" spans="1:6">
      <c r="A29" s="69" t="s">
        <v>36</v>
      </c>
      <c r="B29" s="69">
        <v>2056.57</v>
      </c>
      <c r="C29" s="69" t="s">
        <v>37</v>
      </c>
      <c r="D29" s="69">
        <f>SUM(D12:D28)</f>
        <v>2056.57</v>
      </c>
      <c r="E29" s="69">
        <f>SUM(E12:E28)</f>
        <v>2056.57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3" workbookViewId="0">
      <selection activeCell="H9" sqref="H9"/>
    </sheetView>
  </sheetViews>
  <sheetFormatPr defaultColWidth="6.875" defaultRowHeight="11.25"/>
  <cols>
    <col min="1" max="1" width="12.125" style="66" customWidth="1"/>
    <col min="2" max="2" width="37.875" style="66" customWidth="1"/>
    <col min="3" max="8" width="10" style="105" customWidth="1"/>
    <col min="9" max="9" width="10.875" style="105" customWidth="1"/>
    <col min="10" max="10" width="17.125" style="105" customWidth="1"/>
    <col min="11" max="11" width="10.875" style="105" customWidth="1"/>
    <col min="12" max="16384" width="6.875" style="66"/>
  </cols>
  <sheetData>
    <row r="1" ht="16.5" customHeight="1" spans="1:11">
      <c r="A1" s="50" t="s">
        <v>74</v>
      </c>
      <c r="B1" s="51"/>
      <c r="C1" s="106"/>
      <c r="D1" s="106"/>
      <c r="E1" s="106"/>
      <c r="F1" s="106"/>
      <c r="G1" s="106"/>
      <c r="H1" s="106"/>
      <c r="I1" s="76"/>
      <c r="J1" s="76"/>
      <c r="K1" s="76"/>
    </row>
    <row r="2" ht="16.5" customHeight="1" spans="1:11">
      <c r="A2" s="51"/>
      <c r="B2" s="51"/>
      <c r="C2" s="106"/>
      <c r="D2" s="106"/>
      <c r="E2" s="106"/>
      <c r="F2" s="106"/>
      <c r="G2" s="106"/>
      <c r="H2" s="106"/>
      <c r="I2" s="76"/>
      <c r="J2" s="76"/>
      <c r="K2" s="76"/>
    </row>
    <row r="3" ht="29.25" customHeight="1" spans="1:11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7"/>
      <c r="B4" s="107"/>
      <c r="C4" s="108"/>
      <c r="D4" s="108"/>
      <c r="E4" s="108"/>
      <c r="F4" s="108"/>
      <c r="G4" s="108"/>
      <c r="H4" s="108"/>
      <c r="I4" s="108"/>
      <c r="J4" s="108" t="s">
        <v>2</v>
      </c>
      <c r="K4" s="108"/>
    </row>
    <row r="5" ht="26.25" customHeight="1" spans="1:11">
      <c r="A5" s="69" t="s">
        <v>40</v>
      </c>
      <c r="B5" s="69"/>
      <c r="C5" s="69" t="s">
        <v>76</v>
      </c>
      <c r="D5" s="69"/>
      <c r="E5" s="69"/>
      <c r="F5" s="69" t="s">
        <v>77</v>
      </c>
      <c r="G5" s="69"/>
      <c r="H5" s="69"/>
      <c r="I5" s="69" t="s">
        <v>78</v>
      </c>
      <c r="J5" s="69"/>
      <c r="K5" s="69"/>
    </row>
    <row r="6" s="65" customFormat="1" ht="30.75" customHeight="1" spans="1:11">
      <c r="A6" s="69" t="s">
        <v>45</v>
      </c>
      <c r="B6" s="69" t="s">
        <v>46</v>
      </c>
      <c r="C6" s="69" t="s">
        <v>65</v>
      </c>
      <c r="D6" s="69" t="s">
        <v>68</v>
      </c>
      <c r="E6" s="69" t="s">
        <v>69</v>
      </c>
      <c r="F6" s="69" t="s">
        <v>65</v>
      </c>
      <c r="G6" s="69" t="s">
        <v>68</v>
      </c>
      <c r="H6" s="69" t="s">
        <v>69</v>
      </c>
      <c r="I6" s="69" t="s">
        <v>65</v>
      </c>
      <c r="J6" s="69" t="s">
        <v>68</v>
      </c>
      <c r="K6" s="69" t="s">
        <v>69</v>
      </c>
    </row>
    <row r="7" s="65" customFormat="1" ht="30.75" customHeight="1" spans="1:11">
      <c r="A7" s="109">
        <v>205</v>
      </c>
      <c r="B7" s="109" t="s">
        <v>47</v>
      </c>
      <c r="C7" s="110">
        <v>1812.07</v>
      </c>
      <c r="D7" s="110">
        <v>1732.07</v>
      </c>
      <c r="E7" s="103">
        <v>80</v>
      </c>
      <c r="F7" s="110">
        <v>1628.63</v>
      </c>
      <c r="G7" s="110">
        <v>1539.38</v>
      </c>
      <c r="H7" s="88">
        <v>89.25</v>
      </c>
      <c r="I7" s="69">
        <f>J7+K7</f>
        <v>0.440000000000001</v>
      </c>
      <c r="J7" s="69">
        <v>-11.12</v>
      </c>
      <c r="K7" s="69">
        <v>11.56</v>
      </c>
    </row>
    <row r="8" s="65" customFormat="1" ht="30.75" customHeight="1" spans="1:11">
      <c r="A8" s="109">
        <v>20502</v>
      </c>
      <c r="B8" s="109" t="s">
        <v>48</v>
      </c>
      <c r="C8" s="110">
        <v>1732.07</v>
      </c>
      <c r="D8" s="110">
        <v>1732.07</v>
      </c>
      <c r="E8" s="103"/>
      <c r="F8" s="110">
        <v>1539.38</v>
      </c>
      <c r="G8" s="110">
        <v>1539.38</v>
      </c>
      <c r="H8" s="69"/>
      <c r="I8" s="69">
        <f t="shared" ref="I8:I22" si="0">J8+K8</f>
        <v>-11.12</v>
      </c>
      <c r="J8" s="69">
        <v>-11.12</v>
      </c>
      <c r="K8" s="69"/>
    </row>
    <row r="9" s="65" customFormat="1" ht="30.75" customHeight="1" spans="1:11">
      <c r="A9" s="109">
        <v>2050202</v>
      </c>
      <c r="B9" s="109" t="s">
        <v>49</v>
      </c>
      <c r="C9" s="110">
        <v>1732.07</v>
      </c>
      <c r="D9" s="110">
        <v>1732.07</v>
      </c>
      <c r="E9" s="103"/>
      <c r="F9" s="110">
        <v>1539.38</v>
      </c>
      <c r="G9" s="110">
        <v>1539.38</v>
      </c>
      <c r="H9" s="69"/>
      <c r="I9" s="69">
        <f t="shared" si="0"/>
        <v>-11.12</v>
      </c>
      <c r="J9" s="69">
        <v>-11.12</v>
      </c>
      <c r="K9" s="69"/>
    </row>
    <row r="10" s="65" customFormat="1" ht="30.75" customHeight="1" spans="1:11">
      <c r="A10" s="109">
        <v>20509</v>
      </c>
      <c r="B10" s="109" t="s">
        <v>79</v>
      </c>
      <c r="C10" s="110">
        <v>80</v>
      </c>
      <c r="D10" s="110"/>
      <c r="E10" s="110">
        <v>80</v>
      </c>
      <c r="F10" s="110">
        <v>88.85</v>
      </c>
      <c r="G10" s="103"/>
      <c r="H10" s="111">
        <v>89.25</v>
      </c>
      <c r="I10" s="69">
        <f t="shared" si="0"/>
        <v>11.56</v>
      </c>
      <c r="J10" s="69"/>
      <c r="K10" s="69">
        <v>11.56</v>
      </c>
    </row>
    <row r="11" s="65" customFormat="1" ht="30.75" customHeight="1" spans="1:11">
      <c r="A11" s="109">
        <v>2050999</v>
      </c>
      <c r="B11" s="69" t="s">
        <v>80</v>
      </c>
      <c r="C11" s="110">
        <v>80</v>
      </c>
      <c r="D11" s="110"/>
      <c r="E11" s="110">
        <v>80</v>
      </c>
      <c r="F11" s="111">
        <v>88.85</v>
      </c>
      <c r="G11" s="111"/>
      <c r="H11" s="111">
        <v>89.25</v>
      </c>
      <c r="I11" s="69">
        <f t="shared" si="0"/>
        <v>11.56</v>
      </c>
      <c r="J11" s="69"/>
      <c r="K11" s="69">
        <v>11.56</v>
      </c>
    </row>
    <row r="12" customFormat="1" ht="30.75" customHeight="1" spans="1:11">
      <c r="A12" s="109">
        <v>208</v>
      </c>
      <c r="B12" s="109" t="s">
        <v>52</v>
      </c>
      <c r="C12" s="103">
        <v>244.8</v>
      </c>
      <c r="D12" s="103">
        <v>244.8</v>
      </c>
      <c r="E12" s="110"/>
      <c r="F12" s="103">
        <v>200.01</v>
      </c>
      <c r="G12" s="103">
        <v>200.01</v>
      </c>
      <c r="H12" s="103"/>
      <c r="I12" s="103">
        <v>-18.3</v>
      </c>
      <c r="J12" s="103">
        <v>-18.3</v>
      </c>
      <c r="K12" s="69"/>
    </row>
    <row r="13" ht="30.75" customHeight="1" spans="1:11">
      <c r="A13" s="109">
        <v>20805</v>
      </c>
      <c r="B13" s="69" t="s">
        <v>53</v>
      </c>
      <c r="C13" s="103">
        <v>244.8</v>
      </c>
      <c r="D13" s="103">
        <v>244.8</v>
      </c>
      <c r="E13" s="103"/>
      <c r="F13" s="110">
        <v>200.01</v>
      </c>
      <c r="G13" s="110">
        <v>200.01</v>
      </c>
      <c r="H13" s="103"/>
      <c r="I13" s="103">
        <v>-18.3</v>
      </c>
      <c r="J13" s="103">
        <v>-18.3</v>
      </c>
      <c r="K13" s="69"/>
    </row>
    <row r="14" ht="30.75" customHeight="1" spans="1:11">
      <c r="A14" s="109">
        <v>2080505</v>
      </c>
      <c r="B14" s="109" t="s">
        <v>54</v>
      </c>
      <c r="C14" s="103">
        <v>238.51</v>
      </c>
      <c r="D14" s="103">
        <v>238.51</v>
      </c>
      <c r="E14" s="103"/>
      <c r="F14" s="110">
        <v>197.13</v>
      </c>
      <c r="G14" s="110">
        <v>197.13</v>
      </c>
      <c r="H14" s="103"/>
      <c r="I14" s="69">
        <f t="shared" si="0"/>
        <v>-17.35</v>
      </c>
      <c r="J14" s="103">
        <v>-17.35</v>
      </c>
      <c r="K14" s="69"/>
    </row>
    <row r="15" ht="30.75" customHeight="1" spans="1:11">
      <c r="A15" s="112" t="s">
        <v>81</v>
      </c>
      <c r="B15" s="69" t="s">
        <v>82</v>
      </c>
      <c r="C15" s="103">
        <v>6.29</v>
      </c>
      <c r="D15" s="103">
        <v>6.29</v>
      </c>
      <c r="E15" s="103"/>
      <c r="F15" s="110">
        <v>2.88</v>
      </c>
      <c r="G15" s="110">
        <v>2.88</v>
      </c>
      <c r="H15" s="103"/>
      <c r="I15" s="69">
        <f t="shared" si="0"/>
        <v>-54.21</v>
      </c>
      <c r="J15" s="103">
        <v>-54.21</v>
      </c>
      <c r="K15" s="69"/>
    </row>
    <row r="16" ht="30.75" customHeight="1" spans="1:11">
      <c r="A16" s="112" t="s">
        <v>56</v>
      </c>
      <c r="B16" s="69" t="s">
        <v>57</v>
      </c>
      <c r="C16" s="110">
        <v>71.55</v>
      </c>
      <c r="D16" s="110">
        <v>71.55</v>
      </c>
      <c r="E16" s="110"/>
      <c r="F16" s="110">
        <v>80.08</v>
      </c>
      <c r="G16" s="110">
        <v>80.08</v>
      </c>
      <c r="H16" s="103"/>
      <c r="I16" s="69">
        <f t="shared" si="0"/>
        <v>11.92</v>
      </c>
      <c r="J16" s="103">
        <v>11.92</v>
      </c>
      <c r="K16" s="69"/>
    </row>
    <row r="17" ht="30.75" customHeight="1" spans="1:11">
      <c r="A17" s="112" t="s">
        <v>58</v>
      </c>
      <c r="B17" s="69" t="s">
        <v>59</v>
      </c>
      <c r="C17" s="110">
        <v>71.55</v>
      </c>
      <c r="D17" s="110">
        <v>71.55</v>
      </c>
      <c r="E17" s="110"/>
      <c r="F17" s="110">
        <v>80.08</v>
      </c>
      <c r="G17" s="110">
        <v>80.08</v>
      </c>
      <c r="H17" s="103"/>
      <c r="I17" s="69">
        <f t="shared" si="0"/>
        <v>11.92</v>
      </c>
      <c r="J17" s="103">
        <v>11.92</v>
      </c>
      <c r="K17" s="116"/>
    </row>
    <row r="18" ht="30.75" customHeight="1" spans="1:11">
      <c r="A18" s="112" t="s">
        <v>60</v>
      </c>
      <c r="B18" s="69" t="s">
        <v>61</v>
      </c>
      <c r="C18" s="110">
        <v>71.55</v>
      </c>
      <c r="D18" s="110">
        <v>71.55</v>
      </c>
      <c r="E18" s="110"/>
      <c r="F18" s="110">
        <v>80.08</v>
      </c>
      <c r="G18" s="110">
        <v>80.08</v>
      </c>
      <c r="H18" s="103"/>
      <c r="I18" s="69">
        <f t="shared" si="0"/>
        <v>11.92</v>
      </c>
      <c r="J18" s="103">
        <v>11.92</v>
      </c>
      <c r="K18" s="116"/>
    </row>
    <row r="19" ht="30.75" customHeight="1" spans="1:11">
      <c r="A19" s="109">
        <v>221</v>
      </c>
      <c r="B19" s="109" t="s">
        <v>62</v>
      </c>
      <c r="C19" s="110">
        <v>95.4</v>
      </c>
      <c r="D19" s="110">
        <v>95.4</v>
      </c>
      <c r="E19" s="110"/>
      <c r="F19" s="103">
        <v>147.85</v>
      </c>
      <c r="G19" s="103">
        <v>147.85</v>
      </c>
      <c r="H19" s="103"/>
      <c r="I19" s="69">
        <f t="shared" si="0"/>
        <v>54.98</v>
      </c>
      <c r="J19" s="103">
        <v>54.98</v>
      </c>
      <c r="K19" s="116"/>
    </row>
    <row r="20" ht="30.75" customHeight="1" spans="1:11">
      <c r="A20" s="109">
        <v>22102</v>
      </c>
      <c r="B20" s="109" t="s">
        <v>63</v>
      </c>
      <c r="C20" s="110">
        <v>95.4</v>
      </c>
      <c r="D20" s="110">
        <v>95.4</v>
      </c>
      <c r="E20" s="110"/>
      <c r="F20" s="103">
        <v>147.85</v>
      </c>
      <c r="G20" s="103">
        <v>147.85</v>
      </c>
      <c r="H20" s="103"/>
      <c r="I20" s="69">
        <f t="shared" si="0"/>
        <v>54.98</v>
      </c>
      <c r="J20" s="103">
        <v>54.98</v>
      </c>
      <c r="K20" s="116"/>
    </row>
    <row r="21" ht="30.75" customHeight="1" spans="1:11">
      <c r="A21" s="109">
        <v>2210201</v>
      </c>
      <c r="B21" s="109" t="s">
        <v>64</v>
      </c>
      <c r="C21" s="110">
        <v>95.4</v>
      </c>
      <c r="D21" s="110">
        <v>95.4</v>
      </c>
      <c r="E21" s="110"/>
      <c r="F21" s="103">
        <v>147.85</v>
      </c>
      <c r="G21" s="103">
        <v>147.85</v>
      </c>
      <c r="H21" s="103"/>
      <c r="I21" s="69">
        <f t="shared" si="0"/>
        <v>54.98</v>
      </c>
      <c r="J21" s="103">
        <v>54.98</v>
      </c>
      <c r="K21" s="116"/>
    </row>
    <row r="22" ht="30.75" customHeight="1" spans="1:11">
      <c r="A22" s="113" t="s">
        <v>65</v>
      </c>
      <c r="B22" s="114"/>
      <c r="C22" s="110">
        <v>2223.82</v>
      </c>
      <c r="D22" s="115">
        <v>2143.82</v>
      </c>
      <c r="E22" s="110">
        <v>80</v>
      </c>
      <c r="F22" s="103">
        <f>F7+F12+F16+F19</f>
        <v>2056.57</v>
      </c>
      <c r="G22" s="103">
        <v>1967.32</v>
      </c>
      <c r="H22" s="103">
        <v>89.25</v>
      </c>
      <c r="I22" s="69">
        <f t="shared" si="0"/>
        <v>3.33</v>
      </c>
      <c r="J22" s="103">
        <v>-8.23</v>
      </c>
      <c r="K22" s="69">
        <v>11.56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C11" sqref="C11"/>
    </sheetView>
  </sheetViews>
  <sheetFormatPr defaultColWidth="9" defaultRowHeight="14.25" outlineLevelCol="4"/>
  <cols>
    <col min="1" max="1" width="38.375" customWidth="1"/>
    <col min="2" max="2" width="18.125" style="93" customWidth="1"/>
    <col min="3" max="3" width="22.125" customWidth="1"/>
  </cols>
  <sheetData>
    <row r="1" ht="19.5" customHeight="1" spans="1:3">
      <c r="A1" s="94" t="s">
        <v>83</v>
      </c>
      <c r="B1" s="95"/>
      <c r="C1" s="96"/>
    </row>
    <row r="2" ht="44.25" customHeight="1" spans="1:5">
      <c r="A2" s="97" t="s">
        <v>84</v>
      </c>
      <c r="B2" s="98"/>
      <c r="C2" s="97"/>
      <c r="D2" s="99"/>
      <c r="E2" s="99"/>
    </row>
    <row r="3" ht="20.25" customHeight="1" spans="3:3">
      <c r="C3" s="100" t="s">
        <v>2</v>
      </c>
    </row>
    <row r="4" ht="22.5" customHeight="1" spans="1:3">
      <c r="A4" s="101" t="s">
        <v>85</v>
      </c>
      <c r="B4" s="69" t="s">
        <v>6</v>
      </c>
      <c r="C4" s="101" t="s">
        <v>86</v>
      </c>
    </row>
    <row r="5" ht="22.5" customHeight="1" spans="1:3">
      <c r="A5" s="102" t="s">
        <v>87</v>
      </c>
      <c r="B5" s="103">
        <v>1736.71</v>
      </c>
      <c r="C5" s="102"/>
    </row>
    <row r="6" ht="22.5" customHeight="1" spans="1:3">
      <c r="A6" s="102" t="s">
        <v>88</v>
      </c>
      <c r="B6" s="103">
        <v>747.89</v>
      </c>
      <c r="C6" s="102"/>
    </row>
    <row r="7" ht="22.5" customHeight="1" spans="1:3">
      <c r="A7" s="102" t="s">
        <v>89</v>
      </c>
      <c r="B7" s="103">
        <v>94.79</v>
      </c>
      <c r="C7" s="102"/>
    </row>
    <row r="8" ht="22.5" customHeight="1" spans="1:3">
      <c r="A8" s="102" t="s">
        <v>90</v>
      </c>
      <c r="B8" s="103">
        <v>62.32</v>
      </c>
      <c r="C8" s="102"/>
    </row>
    <row r="9" ht="22.5" customHeight="1" spans="1:3">
      <c r="A9" s="102" t="s">
        <v>91</v>
      </c>
      <c r="B9" s="103">
        <v>398.27</v>
      </c>
      <c r="C9" s="102"/>
    </row>
    <row r="10" ht="22.5" customHeight="1" spans="1:3">
      <c r="A10" s="102" t="s">
        <v>92</v>
      </c>
      <c r="B10" s="103">
        <v>197.13</v>
      </c>
      <c r="C10" s="102"/>
    </row>
    <row r="11" ht="22.5" customHeight="1" spans="1:3">
      <c r="A11" s="102" t="s">
        <v>93</v>
      </c>
      <c r="B11" s="103">
        <v>2.88</v>
      </c>
      <c r="C11" s="102"/>
    </row>
    <row r="12" ht="22.5" customHeight="1" spans="1:3">
      <c r="A12" s="102" t="s">
        <v>94</v>
      </c>
      <c r="B12" s="103">
        <v>80.08</v>
      </c>
      <c r="C12" s="102"/>
    </row>
    <row r="13" ht="22.5" customHeight="1" spans="1:3">
      <c r="A13" s="102" t="s">
        <v>95</v>
      </c>
      <c r="B13" s="103"/>
      <c r="C13" s="102"/>
    </row>
    <row r="14" ht="22.5" customHeight="1" spans="1:3">
      <c r="A14" s="102" t="s">
        <v>96</v>
      </c>
      <c r="B14" s="103"/>
      <c r="C14" s="102"/>
    </row>
    <row r="15" ht="22.5" customHeight="1" spans="1:3">
      <c r="A15" s="102" t="s">
        <v>97</v>
      </c>
      <c r="B15" s="103">
        <v>147.85</v>
      </c>
      <c r="C15" s="102"/>
    </row>
    <row r="16" ht="22.5" customHeight="1" spans="1:3">
      <c r="A16" s="102" t="s">
        <v>98</v>
      </c>
      <c r="B16" s="103">
        <v>5.5</v>
      </c>
      <c r="C16" s="102"/>
    </row>
    <row r="17" ht="22.5" customHeight="1" spans="1:3">
      <c r="A17" s="102" t="s">
        <v>99</v>
      </c>
      <c r="B17" s="103">
        <v>208.83</v>
      </c>
      <c r="C17" s="102"/>
    </row>
    <row r="18" ht="22.5" customHeight="1" spans="1:3">
      <c r="A18" s="102" t="s">
        <v>100</v>
      </c>
      <c r="B18" s="103">
        <v>25.58</v>
      </c>
      <c r="C18" s="102"/>
    </row>
    <row r="19" ht="22.5" customHeight="1" spans="1:3">
      <c r="A19" s="102" t="s">
        <v>101</v>
      </c>
      <c r="B19" s="103">
        <v>13.5</v>
      </c>
      <c r="C19" s="102"/>
    </row>
    <row r="20" ht="22.5" customHeight="1" spans="1:3">
      <c r="A20" s="102" t="s">
        <v>102</v>
      </c>
      <c r="B20" s="103"/>
      <c r="C20" s="102"/>
    </row>
    <row r="21" ht="22.5" customHeight="1" spans="1:3">
      <c r="A21" s="102" t="s">
        <v>103</v>
      </c>
      <c r="B21" s="103"/>
      <c r="C21" s="102"/>
    </row>
    <row r="22" ht="22.5" customHeight="1" spans="1:3">
      <c r="A22" s="102" t="s">
        <v>104</v>
      </c>
      <c r="B22" s="103">
        <v>3.2</v>
      </c>
      <c r="C22" s="102"/>
    </row>
    <row r="23" ht="22.5" customHeight="1" spans="1:3">
      <c r="A23" s="102" t="s">
        <v>105</v>
      </c>
      <c r="B23" s="103">
        <v>5.5</v>
      </c>
      <c r="C23" s="102"/>
    </row>
    <row r="24" ht="22.5" customHeight="1" spans="1:3">
      <c r="A24" s="102" t="s">
        <v>106</v>
      </c>
      <c r="B24" s="103">
        <v>0.05</v>
      </c>
      <c r="C24" s="102"/>
    </row>
    <row r="25" ht="22.5" customHeight="1" spans="1:3">
      <c r="A25" s="102" t="s">
        <v>107</v>
      </c>
      <c r="B25" s="103">
        <v>31.94</v>
      </c>
      <c r="C25" s="102"/>
    </row>
    <row r="26" ht="22.5" customHeight="1" spans="1:3">
      <c r="A26" s="102" t="s">
        <v>108</v>
      </c>
      <c r="B26" s="103">
        <v>20</v>
      </c>
      <c r="C26" s="102"/>
    </row>
    <row r="27" ht="22.5" customHeight="1" spans="1:3">
      <c r="A27" s="102" t="s">
        <v>109</v>
      </c>
      <c r="B27" s="103">
        <v>2</v>
      </c>
      <c r="C27" s="102"/>
    </row>
    <row r="28" ht="22.5" customHeight="1" spans="1:3">
      <c r="A28" s="102" t="s">
        <v>110</v>
      </c>
      <c r="B28" s="103"/>
      <c r="C28" s="102"/>
    </row>
    <row r="29" ht="22.5" customHeight="1" spans="1:3">
      <c r="A29" s="102" t="s">
        <v>111</v>
      </c>
      <c r="B29" s="103">
        <v>18</v>
      </c>
      <c r="C29" s="102"/>
    </row>
    <row r="30" ht="22.5" customHeight="1" spans="1:3">
      <c r="A30" s="102" t="s">
        <v>112</v>
      </c>
      <c r="B30" s="103"/>
      <c r="C30" s="102"/>
    </row>
    <row r="31" ht="22.5" customHeight="1" spans="1:3">
      <c r="A31" s="102" t="s">
        <v>113</v>
      </c>
      <c r="B31" s="103"/>
      <c r="C31" s="102"/>
    </row>
    <row r="32" ht="22.5" customHeight="1" spans="1:3">
      <c r="A32" s="102" t="s">
        <v>114</v>
      </c>
      <c r="B32" s="103">
        <v>14</v>
      </c>
      <c r="C32" s="102"/>
    </row>
    <row r="33" ht="22.5" customHeight="1" spans="1:3">
      <c r="A33" s="102" t="s">
        <v>115</v>
      </c>
      <c r="B33" s="103"/>
      <c r="C33" s="102"/>
    </row>
    <row r="34" ht="22.5" customHeight="1" spans="1:3">
      <c r="A34" s="102" t="s">
        <v>116</v>
      </c>
      <c r="B34" s="103">
        <v>1.25</v>
      </c>
      <c r="C34" s="102"/>
    </row>
    <row r="35" ht="22.5" customHeight="1" spans="1:3">
      <c r="A35" s="102" t="s">
        <v>117</v>
      </c>
      <c r="B35" s="103"/>
      <c r="C35" s="102"/>
    </row>
    <row r="36" ht="22.5" customHeight="1" spans="1:3">
      <c r="A36" s="102" t="s">
        <v>118</v>
      </c>
      <c r="B36" s="103"/>
      <c r="C36" s="102"/>
    </row>
    <row r="37" ht="22.5" customHeight="1" spans="1:3">
      <c r="A37" s="102" t="s">
        <v>119</v>
      </c>
      <c r="B37" s="103">
        <v>12</v>
      </c>
      <c r="C37" s="102"/>
    </row>
    <row r="38" ht="22.5" customHeight="1" spans="1:3">
      <c r="A38" s="102" t="s">
        <v>120</v>
      </c>
      <c r="B38" s="103"/>
      <c r="C38" s="102"/>
    </row>
    <row r="39" ht="22.5" customHeight="1" spans="1:3">
      <c r="A39" s="102" t="s">
        <v>121</v>
      </c>
      <c r="B39" s="103">
        <v>8.2</v>
      </c>
      <c r="C39" s="102"/>
    </row>
    <row r="40" ht="22.5" customHeight="1" spans="1:3">
      <c r="A40" s="102" t="s">
        <v>122</v>
      </c>
      <c r="B40" s="103">
        <v>26.18</v>
      </c>
      <c r="C40" s="102"/>
    </row>
    <row r="41" ht="22.5" customHeight="1" spans="1:3">
      <c r="A41" s="102" t="s">
        <v>123</v>
      </c>
      <c r="B41" s="103"/>
      <c r="C41" s="102"/>
    </row>
    <row r="42" ht="22.5" customHeight="1" spans="1:3">
      <c r="A42" s="102" t="s">
        <v>124</v>
      </c>
      <c r="B42" s="103"/>
      <c r="C42" s="102"/>
    </row>
    <row r="43" ht="22.5" customHeight="1" spans="1:3">
      <c r="A43" s="102" t="s">
        <v>125</v>
      </c>
      <c r="B43" s="103"/>
      <c r="C43" s="102"/>
    </row>
    <row r="44" ht="22.5" customHeight="1" spans="1:3">
      <c r="A44" s="104" t="s">
        <v>126</v>
      </c>
      <c r="B44" s="103">
        <v>27.43</v>
      </c>
      <c r="C44" s="102"/>
    </row>
    <row r="45" ht="22.5" customHeight="1" spans="1:3">
      <c r="A45" s="102" t="s">
        <v>127</v>
      </c>
      <c r="B45" s="103">
        <v>21.78</v>
      </c>
      <c r="C45" s="102"/>
    </row>
    <row r="46" ht="22.5" customHeight="1" spans="1:3">
      <c r="A46" s="102" t="s">
        <v>128</v>
      </c>
      <c r="B46" s="103"/>
      <c r="C46" s="102"/>
    </row>
    <row r="47" ht="22.5" customHeight="1" spans="1:3">
      <c r="A47" s="102" t="s">
        <v>129</v>
      </c>
      <c r="B47" s="103">
        <v>20.55</v>
      </c>
      <c r="C47" s="102"/>
    </row>
    <row r="48" ht="22.5" customHeight="1" spans="1:3">
      <c r="A48" s="102" t="s">
        <v>130</v>
      </c>
      <c r="B48" s="103"/>
      <c r="C48" s="102"/>
    </row>
    <row r="49" ht="22.5" customHeight="1" spans="1:3">
      <c r="A49" s="102" t="s">
        <v>131</v>
      </c>
      <c r="B49" s="103"/>
      <c r="C49" s="102"/>
    </row>
    <row r="50" ht="22.5" customHeight="1" spans="1:3">
      <c r="A50" s="102" t="s">
        <v>132</v>
      </c>
      <c r="B50" s="103">
        <v>0.53</v>
      </c>
      <c r="C50" s="102"/>
    </row>
    <row r="51" ht="22.5" customHeight="1" spans="1:3">
      <c r="A51" s="102" t="s">
        <v>133</v>
      </c>
      <c r="B51" s="103"/>
      <c r="C51" s="102"/>
    </row>
    <row r="52" ht="22.5" customHeight="1" spans="1:3">
      <c r="A52" s="102" t="s">
        <v>134</v>
      </c>
      <c r="B52" s="103"/>
      <c r="C52" s="102"/>
    </row>
    <row r="53" ht="22.5" customHeight="1" spans="1:3">
      <c r="A53" s="102" t="s">
        <v>135</v>
      </c>
      <c r="B53" s="103"/>
      <c r="C53" s="102"/>
    </row>
    <row r="54" ht="22.5" customHeight="1" spans="1:3">
      <c r="A54" s="102" t="s">
        <v>136</v>
      </c>
      <c r="B54" s="103"/>
      <c r="C54" s="102"/>
    </row>
    <row r="55" ht="22.5" customHeight="1" spans="1:3">
      <c r="A55" s="102" t="s">
        <v>137</v>
      </c>
      <c r="B55" s="103"/>
      <c r="C55" s="102"/>
    </row>
    <row r="56" ht="22.5" customHeight="1" spans="1:3">
      <c r="A56" s="102" t="s">
        <v>138</v>
      </c>
      <c r="B56" s="103">
        <v>0.7</v>
      </c>
      <c r="C56" s="102"/>
    </row>
    <row r="57" ht="22.5" customHeight="1" spans="1:3">
      <c r="A57" s="101" t="s">
        <v>139</v>
      </c>
      <c r="B57" s="103">
        <f>B45+B17+B5</f>
        <v>1967.32</v>
      </c>
      <c r="C57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140</v>
      </c>
    </row>
    <row r="2" ht="19.5" customHeight="1" spans="1:2">
      <c r="A2" s="80"/>
      <c r="B2" s="81"/>
    </row>
    <row r="3" ht="30" customHeight="1" spans="1:2">
      <c r="A3" s="82" t="s">
        <v>141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77</v>
      </c>
    </row>
    <row r="6" ht="38.25" customHeight="1" spans="1:2">
      <c r="A6" s="86" t="s">
        <v>142</v>
      </c>
      <c r="B6" s="69"/>
    </row>
    <row r="7" ht="38.25" customHeight="1" spans="1:2">
      <c r="A7" s="73" t="s">
        <v>143</v>
      </c>
      <c r="B7" s="69"/>
    </row>
    <row r="8" ht="38.25" customHeight="1" spans="1:2">
      <c r="A8" s="73" t="s">
        <v>144</v>
      </c>
      <c r="B8" s="69"/>
    </row>
    <row r="9" ht="38.25" customHeight="1" spans="1:2">
      <c r="A9" s="87" t="s">
        <v>145</v>
      </c>
      <c r="B9" s="88"/>
    </row>
    <row r="10" ht="38.25" customHeight="1" spans="1:2">
      <c r="A10" s="89" t="s">
        <v>146</v>
      </c>
      <c r="B10" s="88"/>
    </row>
    <row r="11" ht="38.25" customHeight="1" spans="1:2">
      <c r="A11" s="90" t="s">
        <v>147</v>
      </c>
      <c r="B11" s="91"/>
    </row>
    <row r="12" ht="91.5" customHeight="1" spans="1:2">
      <c r="A12" s="92" t="s">
        <v>148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1" sqref="E11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149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150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76</v>
      </c>
      <c r="D5" s="69"/>
      <c r="E5" s="69"/>
      <c r="F5" s="69" t="s">
        <v>77</v>
      </c>
      <c r="G5" s="69"/>
      <c r="H5" s="69"/>
      <c r="I5" s="69" t="s">
        <v>151</v>
      </c>
      <c r="J5" s="69"/>
      <c r="K5" s="69"/>
    </row>
    <row r="6" s="65" customFormat="1" ht="27.75" customHeight="1" spans="1:11">
      <c r="A6" s="69" t="s">
        <v>45</v>
      </c>
      <c r="B6" s="69" t="s">
        <v>46</v>
      </c>
      <c r="C6" s="69" t="s">
        <v>65</v>
      </c>
      <c r="D6" s="69" t="s">
        <v>68</v>
      </c>
      <c r="E6" s="69" t="s">
        <v>69</v>
      </c>
      <c r="F6" s="69" t="s">
        <v>65</v>
      </c>
      <c r="G6" s="69" t="s">
        <v>68</v>
      </c>
      <c r="H6" s="69" t="s">
        <v>69</v>
      </c>
      <c r="I6" s="69" t="s">
        <v>65</v>
      </c>
      <c r="J6" s="69" t="s">
        <v>68</v>
      </c>
      <c r="K6" s="69" t="s">
        <v>69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152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L16" sqref="L1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153</v>
      </c>
      <c r="B1" s="51"/>
      <c r="C1" s="51"/>
      <c r="D1" s="51"/>
      <c r="E1" s="51"/>
      <c r="F1" s="51"/>
    </row>
    <row r="2" ht="22.5" spans="1:8">
      <c r="A2" s="52" t="s">
        <v>154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155</v>
      </c>
      <c r="B4" s="57" t="s">
        <v>156</v>
      </c>
      <c r="C4" s="58" t="s">
        <v>157</v>
      </c>
      <c r="D4" s="58"/>
      <c r="E4" s="59" t="s">
        <v>158</v>
      </c>
      <c r="F4" s="10" t="s">
        <v>159</v>
      </c>
      <c r="G4" s="59" t="s">
        <v>160</v>
      </c>
      <c r="H4" s="59" t="s">
        <v>161</v>
      </c>
    </row>
    <row r="5" ht="21" customHeight="1" spans="1:8">
      <c r="A5" s="56"/>
      <c r="B5" s="57"/>
      <c r="C5" s="10" t="s">
        <v>162</v>
      </c>
      <c r="D5" s="10" t="s">
        <v>163</v>
      </c>
      <c r="E5" s="59"/>
      <c r="F5" s="10"/>
      <c r="G5" s="59"/>
      <c r="H5" s="59"/>
    </row>
    <row r="6" ht="27.75" customHeight="1" spans="1:8">
      <c r="A6" s="60" t="s">
        <v>152</v>
      </c>
      <c r="B6" s="61"/>
      <c r="C6" s="61"/>
      <c r="D6" s="61"/>
      <c r="E6" s="62"/>
      <c r="F6" s="63"/>
      <c r="G6" s="63" t="s">
        <v>164</v>
      </c>
      <c r="H6" s="63" t="s">
        <v>164</v>
      </c>
    </row>
    <row r="7" ht="27.75" customHeight="1" spans="1:8">
      <c r="A7" s="64"/>
      <c r="B7" s="61"/>
      <c r="C7" s="61"/>
      <c r="D7" s="61"/>
      <c r="E7" s="62"/>
      <c r="F7" s="63"/>
      <c r="G7" s="63"/>
      <c r="H7" s="63"/>
    </row>
    <row r="8" ht="27.75" customHeight="1" spans="1:8">
      <c r="A8" s="64"/>
      <c r="B8" s="61"/>
      <c r="C8" s="61"/>
      <c r="D8" s="61"/>
      <c r="E8" s="62"/>
      <c r="F8" s="63"/>
      <c r="G8" s="63"/>
      <c r="H8" s="63"/>
    </row>
    <row r="9" ht="27.75" customHeight="1" spans="1:8">
      <c r="A9" s="64"/>
      <c r="B9" s="61"/>
      <c r="C9" s="61"/>
      <c r="D9" s="61"/>
      <c r="E9" s="62"/>
      <c r="F9" s="63"/>
      <c r="G9" s="63"/>
      <c r="H9" s="63"/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2020-05-22T09:38:18Z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