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activeTab="1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<sst xmlns="http://schemas.openxmlformats.org/spreadsheetml/2006/main" count="355" uniqueCount="200">
  <si>
    <t>表1</t>
  </si>
  <si>
    <t>孝义市第二中学校2020年部门收支总表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</si>
  <si>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</si>
  <si>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</si>
  <si>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</si>
  <si>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</si>
  <si>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</si>
  <si>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</si>
  <si>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</si>
  <si>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</si>
  <si>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</si>
  <si>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</si>
  <si>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</si>
  <si>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</si>
  <si>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</si>
  <si>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</si>
  <si>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</si>
  <si>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</si>
  <si>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</si>
  <si>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</si>
  <si>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</si>
  <si>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</si>
  <si>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</si>
  <si>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</si>
  <si>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</si>
  <si>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</si>
  <si>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</si>
  <si>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</si>
  <si>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</si>
  <si>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</si>
  <si>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</si>
  <si>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</si>
  <si>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</si>
  <si>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</si>
  <si>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</si>
  <si>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</si>
  <si>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</si>
  <si>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</si>
  <si>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</si>
  <si>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孝义市第二中学校2020年部门收入总表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</si>
  <si>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</si>
  <si>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</si>
  <si>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</si>
  <si>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</si>
  <si>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</si>
  <si>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</si>
  <si>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</si>
  <si>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205</t>
  </si>
  <si>
    <t>教育支出</t>
  </si>
  <si>
    <t xml:space="preserve">  20502</t>
  </si>
  <si>
    <t xml:space="preserve">  普通教育</t>
  </si>
  <si>
    <t xml:space="preserve">    2050204</t>
  </si>
  <si>
    <t xml:space="preserve">    高中教育</t>
  </si>
  <si>
    <t>208</t>
  </si>
  <si>
    <t>社会保障和就业支出</t>
  </si>
  <si>
    <t xml:space="preserve">  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</si>
  <si>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</si>
  <si>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</si>
  <si>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</si>
  <si>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</si>
  <si>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 </t>
  </si>
  <si>
    <t>2080506</t>
  </si>
  <si>
    <t xml:space="preserve">    机关事业单位职业年金缴费支出</t>
  </si>
  <si>
    <t>210</t>
  </si>
  <si>
    <t>卫生健康支出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</si>
  <si>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</si>
  <si>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</si>
  <si>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</si>
  <si>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</si>
  <si>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</si>
  <si>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</si>
  <si>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</si>
  <si>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</si>
  <si>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</si>
  <si>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</si>
  <si>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 xml:space="preserve">      合计</t>
  </si>
  <si>
    <t>表3</t>
  </si>
  <si>
    <t>孝义市第二中学校2020年部门支出总表</t>
  </si>
  <si>
    <t>基本支出</t>
  </si>
  <si>
    <t>项目支出</t>
  </si>
  <si>
    <t>合计</t>
  </si>
  <si>
    <t>表4</t>
  </si>
  <si>
    <t>孝义市第二中学校2020年财政拨款收支总表</t>
  </si>
  <si>
    <t>小计</t>
  </si>
  <si>
    <t>政府性基金预算</t>
  </si>
  <si>
    <t>表5</t>
  </si>
  <si>
    <t>孝义市第二中学校2020年一般公共预算支出表</t>
  </si>
  <si>
    <t>2019年预算数</t>
  </si>
  <si>
    <t>2020年预算数</t>
  </si>
  <si>
    <t>2020年预算数比2019年预算数增减%</t>
  </si>
  <si>
    <t>表6</t>
  </si>
  <si>
    <t>孝义市第二中学校2020年一般公共预算基本支出经济科目表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</si>
  <si>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</si>
  <si>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</si>
  <si>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</si>
  <si>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</si>
  <si>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</si>
  <si>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</si>
  <si>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</si>
  <si>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</si>
  <si>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</si>
  <si>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</si>
  <si>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</si>
  <si>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</si>
  <si>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</si>
  <si>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</si>
  <si>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</si>
  <si>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</si>
  <si>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</si>
  <si>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</si>
  <si>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</si>
  <si>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</si>
  <si>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</si>
  <si>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</si>
  <si>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</si>
  <si>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</si>
  <si>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</si>
  <si>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</si>
  <si>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</si>
  <si>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</si>
  <si>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</si>
  <si>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</si>
  <si>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</si>
  <si>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</si>
  <si>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</si>
  <si>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</si>
  <si>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</si>
  <si>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</si>
  <si>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</si>
  <si>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</si>
  <si>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</si>
  <si>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</si>
  <si>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</si>
  <si>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</si>
  <si>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</si>
  <si>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</si>
  <si>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</si>
  <si>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</si>
  <si>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</si>
  <si>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</si>
  <si>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</si>
  <si>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</si>
  <si>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</si>
  <si>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</si>
  <si>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</si>
  <si>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</si>
  <si>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</si>
  <si>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孝义市第二中学校2020年一般公共预算“三公”经费支出情况统计表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</si>
  <si>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</si>
  <si>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</si>
  <si>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</si>
  <si>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</si>
  <si>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</si>
  <si>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</si>
  <si>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</si>
  <si>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</si>
  <si>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孝义市第二中学校2020年政府性基金预算支出表</t>
  </si>
  <si>
    <t>2020年预算比2019年预算数增减</t>
  </si>
  <si>
    <t>合      计</t>
  </si>
  <si>
    <t>表9</t>
  </si>
  <si>
    <t>孝义市第二中学校2020年一般公共预算重点项目绩效目标表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</si>
  <si>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</si>
  <si>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</si>
  <si>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</si>
  <si>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</si>
  <si>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</si>
  <si>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</si>
  <si>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</si>
  <si>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</si>
  <si>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</si>
  <si>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</si>
  <si>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</si>
  <si>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孝义市第二中学校2020年政府采购预算表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</si>
  <si>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</si>
  <si>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</si>
  <si>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</si>
  <si>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</si>
  <si>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</si>
  <si>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</si>
  <si>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</si>
  <si>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</si>
  <si>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</si>
  <si>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</si>
  <si>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</si>
  <si>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</si>
  <si>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</si>
  <si>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</si>
  <si>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</si>
  <si>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实验室</t>
  </si>
  <si>
    <t>间</t>
  </si>
  <si>
    <t>心理室</t>
  </si>
  <si>
    <t>显微镜</t>
  </si>
  <si>
    <t>台</t>
  </si>
  <si>
    <t>装订机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</si>
  <si>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</si>
  <si>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孝义市第二中学校2020年政府购买服务支出预算表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</si>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</sst>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;* \-#,##0.0;* &quot;&quot;??;@"/>
    <numFmt numFmtId="177" formatCode="0.00_ "/>
    <numFmt numFmtId="178" formatCode="0.00_);[Red]\(0.00\)"/>
    <numFmt numFmtId="179" formatCode="0_ "/>
    <numFmt numFmtId="180" formatCode="0.00_);\(0.00\)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8" fillId="23" borderId="1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5" borderId="16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4" borderId="15" applyNumberFormat="0" applyAlignment="0" applyProtection="0">
      <alignment vertical="center"/>
    </xf>
    <xf numFmtId="0" fontId="29" fillId="14" borderId="19" applyNumberFormat="0" applyAlignment="0" applyProtection="0">
      <alignment vertical="center"/>
    </xf>
    <xf numFmtId="0" fontId="13" fillId="5" borderId="13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 applyProtection="0"/>
  </cellStyleXfs>
  <cellXfs count="154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78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0" fillId="0" borderId="8" xfId="0" applyFont="1" applyBorder="1" applyAlignment="1" applyProtection="1">
      <alignment vertical="center"/>
    </xf>
    <xf numFmtId="0" fontId="0" fillId="0" borderId="8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</xf>
    <xf numFmtId="179" fontId="0" fillId="0" borderId="2" xfId="0" applyNumberFormat="1" applyFont="1" applyBorder="1" applyAlignment="1" applyProtection="1">
      <alignment vertical="center" wrapText="1"/>
      <protection locked="0"/>
    </xf>
    <xf numFmtId="177" fontId="0" fillId="0" borderId="1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 wrapText="1"/>
    </xf>
    <xf numFmtId="49" fontId="0" fillId="0" borderId="2" xfId="0" applyNumberFormat="1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 vertical="center"/>
    </xf>
    <xf numFmtId="177" fontId="3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</xf>
    <xf numFmtId="177" fontId="3" fillId="0" borderId="0" xfId="0" applyNumberFormat="1" applyFont="1" applyAlignment="1" applyProtection="1">
      <alignment horizontal="center"/>
    </xf>
    <xf numFmtId="177" fontId="3" fillId="0" borderId="0" xfId="0" applyNumberFormat="1" applyFont="1" applyProtection="1"/>
    <xf numFmtId="0" fontId="0" fillId="0" borderId="0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9" fontId="0" fillId="0" borderId="2" xfId="0" applyNumberFormat="1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180" fontId="3" fillId="0" borderId="0" xfId="0" applyNumberFormat="1" applyFont="1" applyAlignment="1" applyProtection="1">
      <alignment horizontal="center" vertical="center"/>
    </xf>
    <xf numFmtId="180" fontId="0" fillId="0" borderId="0" xfId="0" applyNumberFormat="1" applyFont="1" applyAlignment="1" applyProtection="1">
      <alignment horizontal="center" vertical="center"/>
    </xf>
    <xf numFmtId="180" fontId="6" fillId="0" borderId="0" xfId="0" applyNumberFormat="1" applyFont="1" applyAlignment="1" applyProtection="1">
      <alignment horizontal="center" vertical="center"/>
    </xf>
    <xf numFmtId="180" fontId="0" fillId="0" borderId="0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180" fontId="0" fillId="0" borderId="2" xfId="0" applyNumberFormat="1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80" fontId="0" fillId="0" borderId="2" xfId="0" applyNumberFormat="1" applyFont="1" applyBorder="1" applyAlignment="1" applyProtection="1">
      <alignment horizontal="center" vertical="center"/>
    </xf>
    <xf numFmtId="180" fontId="0" fillId="0" borderId="1" xfId="0" applyNumberFormat="1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horizontal="right" vertical="center"/>
    </xf>
    <xf numFmtId="49" fontId="0" fillId="0" borderId="7" xfId="0" applyNumberFormat="1" applyFont="1" applyBorder="1" applyAlignment="1" applyProtection="1">
      <alignment horizontal="left" vertical="center"/>
      <protection locked="0"/>
    </xf>
    <xf numFmtId="180" fontId="3" fillId="0" borderId="2" xfId="0" applyNumberFormat="1" applyFont="1" applyBorder="1" applyAlignment="1" applyProtection="1">
      <alignment horizontal="center" vertical="center"/>
    </xf>
    <xf numFmtId="0" fontId="3" fillId="0" borderId="2" xfId="0" applyFont="1" applyBorder="1" applyProtection="1"/>
    <xf numFmtId="0" fontId="3" fillId="0" borderId="2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G7" sqref="G7"/>
    </sheetView>
  </sheetViews>
  <sheetFormatPr defaultColWidth="6.875" defaultRowHeight="11.25" outlineLevelCol="7"/>
  <cols>
    <col min="1" max="1" width="31.125" style="67" customWidth="1"/>
    <col min="2" max="3" width="9.25" style="67" customWidth="1"/>
    <col min="4" max="4" width="12.625" style="67" customWidth="1"/>
    <col min="5" max="5" width="32.625" style="67" customWidth="1"/>
    <col min="6" max="8" width="10.25" style="116" customWidth="1"/>
    <col min="9" max="16384" width="6.875" style="67"/>
  </cols>
  <sheetData>
    <row r="1" ht="16.5" customHeight="1" spans="1:8">
      <c r="A1" s="69" t="s">
        <v>0</v>
      </c>
      <c r="B1" s="69"/>
      <c r="C1" s="69"/>
      <c r="D1" s="118"/>
      <c r="E1" s="118"/>
      <c r="F1" s="117"/>
      <c r="G1" s="117"/>
      <c r="H1" s="117"/>
    </row>
    <row r="2" ht="18.75" customHeight="1" spans="1:8">
      <c r="A2" s="120"/>
      <c r="B2" s="120"/>
      <c r="C2" s="120"/>
      <c r="D2" s="118"/>
      <c r="E2" s="118"/>
      <c r="F2" s="117"/>
      <c r="G2" s="117"/>
      <c r="H2" s="117"/>
    </row>
    <row r="3" ht="21" customHeight="1" spans="1:8">
      <c r="A3" s="83" t="s">
        <v>1</v>
      </c>
      <c r="B3" s="83"/>
      <c r="C3" s="83"/>
      <c r="D3" s="83"/>
      <c r="E3" s="83"/>
      <c r="F3" s="83"/>
      <c r="G3" s="83"/>
      <c r="H3" s="83"/>
    </row>
    <row r="4" ht="14.25" customHeight="1" spans="1:8">
      <c r="A4" s="121"/>
      <c r="B4" s="121"/>
      <c r="C4" s="121"/>
      <c r="D4" s="121"/>
      <c r="E4" s="121"/>
      <c r="F4" s="122"/>
      <c r="G4" s="122"/>
      <c r="H4" s="103" t="s">
        <v>2</v>
      </c>
    </row>
    <row r="5" ht="24" customHeight="1" spans="1:8">
      <c r="A5" s="154" t="s">
        <v>3</v>
      </c>
      <c r="B5" s="70"/>
      <c r="C5" s="70"/>
      <c r="D5" s="70"/>
      <c r="E5" s="154" t="s">
        <v>4</v>
      </c>
      <c r="F5" s="70"/>
      <c r="G5" s="70"/>
      <c r="H5" s="70"/>
    </row>
    <row r="6" ht="24" customHeight="1" spans="1:8">
      <c r="A6" s="155" t="s">
        <v>5</v>
      </c>
      <c r="B6" s="128" t="s">
        <v>6</v>
      </c>
      <c r="C6" s="150"/>
      <c r="D6" s="129"/>
      <c r="E6" s="139" t="s">
        <v>7</v>
      </c>
      <c r="F6" s="128" t="s">
        <v>6</v>
      </c>
      <c r="G6" s="150"/>
      <c r="H6" s="129"/>
    </row>
    <row r="7" ht="48.75" customHeight="1" spans="1:8">
      <c r="A7" s="131"/>
      <c r="B7" s="140" t="s">
        <v>8</v>
      </c>
      <c r="C7" s="140" t="s">
        <v>9</v>
      </c>
      <c r="D7" s="140" t="s">
        <v>10</v>
      </c>
      <c r="E7" s="142"/>
      <c r="F7" s="140" t="s">
        <v>8</v>
      </c>
      <c r="G7" s="140" t="s">
        <v>9</v>
      </c>
      <c r="H7" s="140" t="s">
        <v>10</v>
      </c>
    </row>
    <row r="8" ht="24" customHeight="1" spans="1:8">
      <c r="A8" s="74" t="s">
        <v>11</v>
      </c>
      <c r="B8" s="70">
        <v>3799.84</v>
      </c>
      <c r="C8" s="70">
        <v>3446.58</v>
      </c>
      <c r="D8" s="109">
        <v>-9.3</v>
      </c>
      <c r="E8" s="72" t="s">
        <v>12</v>
      </c>
      <c r="F8" s="108"/>
      <c r="G8" s="108"/>
      <c r="H8" s="70"/>
    </row>
    <row r="9" ht="24" customHeight="1" spans="1:8">
      <c r="A9" s="74" t="s">
        <v>13</v>
      </c>
      <c r="B9" s="70"/>
      <c r="C9" s="70"/>
      <c r="D9" s="109"/>
      <c r="E9" s="72" t="s">
        <v>14</v>
      </c>
      <c r="F9" s="108"/>
      <c r="G9" s="108"/>
      <c r="H9" s="70"/>
    </row>
    <row r="10" ht="24" customHeight="1" spans="1:8">
      <c r="A10" s="74" t="s">
        <v>15</v>
      </c>
      <c r="B10" s="70">
        <v>355.36</v>
      </c>
      <c r="C10" s="70">
        <v>349.6</v>
      </c>
      <c r="D10" s="109">
        <v>-1.62</v>
      </c>
      <c r="E10" s="72" t="s">
        <v>16</v>
      </c>
      <c r="F10" s="108"/>
      <c r="G10" s="108"/>
      <c r="H10" s="70"/>
    </row>
    <row r="11" ht="24" customHeight="1" spans="1:8">
      <c r="A11" s="74" t="s">
        <v>17</v>
      </c>
      <c r="B11" s="70"/>
      <c r="C11" s="70"/>
      <c r="D11" s="70"/>
      <c r="E11" s="74" t="s">
        <v>18</v>
      </c>
      <c r="F11" s="109"/>
      <c r="G11" s="109"/>
      <c r="H11" s="70"/>
    </row>
    <row r="12" ht="24" customHeight="1" spans="1:8">
      <c r="A12" s="74"/>
      <c r="B12" s="70"/>
      <c r="C12" s="70"/>
      <c r="D12" s="70"/>
      <c r="E12" s="72" t="s">
        <v>19</v>
      </c>
      <c r="F12" s="108">
        <v>3458.88</v>
      </c>
      <c r="G12" s="108">
        <v>3066.7</v>
      </c>
      <c r="H12" s="109">
        <f>(G12-F12)/F12*100</f>
        <v>-11.3383522990101</v>
      </c>
    </row>
    <row r="13" ht="24" customHeight="1" spans="1:8">
      <c r="A13" s="74"/>
      <c r="B13" s="70"/>
      <c r="C13" s="70"/>
      <c r="D13" s="70"/>
      <c r="E13" s="72" t="s">
        <v>20</v>
      </c>
      <c r="F13" s="108"/>
      <c r="G13" s="108"/>
      <c r="H13" s="109"/>
    </row>
    <row r="14" ht="24" customHeight="1" spans="1:8">
      <c r="A14" s="74"/>
      <c r="B14" s="70"/>
      <c r="C14" s="70"/>
      <c r="D14" s="70"/>
      <c r="E14" s="74" t="s">
        <v>21</v>
      </c>
      <c r="F14" s="109"/>
      <c r="G14" s="109"/>
      <c r="H14" s="109"/>
    </row>
    <row r="15" ht="24" customHeight="1" spans="1:8">
      <c r="A15" s="74"/>
      <c r="B15" s="70"/>
      <c r="C15" s="70"/>
      <c r="D15" s="70"/>
      <c r="E15" s="74" t="s">
        <v>22</v>
      </c>
      <c r="F15" s="151">
        <v>409.6</v>
      </c>
      <c r="G15" s="151">
        <v>350.51</v>
      </c>
      <c r="H15" s="109">
        <f>(G15-F15)/F15*100</f>
        <v>-14.42626953125</v>
      </c>
    </row>
    <row r="16" ht="24" customHeight="1" spans="1:8">
      <c r="A16" s="74"/>
      <c r="B16" s="70"/>
      <c r="C16" s="70"/>
      <c r="D16" s="70"/>
      <c r="E16" s="72" t="s">
        <v>23</v>
      </c>
      <c r="F16" s="152">
        <v>122.88</v>
      </c>
      <c r="G16" s="152">
        <v>133.15</v>
      </c>
      <c r="H16" s="109">
        <f>(G16-F16)/F16*100</f>
        <v>8.35774739583334</v>
      </c>
    </row>
    <row r="17" ht="24" customHeight="1" spans="1:8">
      <c r="A17" s="74"/>
      <c r="B17" s="70"/>
      <c r="C17" s="70"/>
      <c r="D17" s="70"/>
      <c r="E17" s="72" t="s">
        <v>24</v>
      </c>
      <c r="F17" s="152"/>
      <c r="G17" s="152"/>
      <c r="H17" s="109"/>
    </row>
    <row r="18" ht="24" customHeight="1" spans="1:8">
      <c r="A18" s="74"/>
      <c r="B18" s="70"/>
      <c r="C18" s="70"/>
      <c r="D18" s="70"/>
      <c r="E18" s="74" t="s">
        <v>25</v>
      </c>
      <c r="F18" s="151"/>
      <c r="G18" s="151"/>
      <c r="H18" s="109"/>
    </row>
    <row r="19" ht="24" customHeight="1" spans="1:8">
      <c r="A19" s="74"/>
      <c r="B19" s="70"/>
      <c r="C19" s="70"/>
      <c r="D19" s="70"/>
      <c r="E19" s="74" t="s">
        <v>26</v>
      </c>
      <c r="F19" s="109"/>
      <c r="G19" s="109"/>
      <c r="H19" s="109"/>
    </row>
    <row r="20" ht="24" customHeight="1" spans="1:8">
      <c r="A20" s="74"/>
      <c r="B20" s="70"/>
      <c r="C20" s="70"/>
      <c r="D20" s="70"/>
      <c r="E20" s="74" t="s">
        <v>27</v>
      </c>
      <c r="F20" s="109"/>
      <c r="G20" s="109"/>
      <c r="H20" s="109"/>
    </row>
    <row r="21" ht="24" customHeight="1" spans="1:8">
      <c r="A21" s="74"/>
      <c r="B21" s="70"/>
      <c r="C21" s="70"/>
      <c r="D21" s="70"/>
      <c r="E21" s="74" t="s">
        <v>28</v>
      </c>
      <c r="F21" s="109"/>
      <c r="G21" s="109"/>
      <c r="H21" s="109"/>
    </row>
    <row r="22" ht="24" customHeight="1" spans="1:8">
      <c r="A22" s="74"/>
      <c r="B22" s="70"/>
      <c r="C22" s="70"/>
      <c r="D22" s="70"/>
      <c r="E22" s="74" t="s">
        <v>29</v>
      </c>
      <c r="F22" s="109"/>
      <c r="G22" s="109"/>
      <c r="H22" s="109"/>
    </row>
    <row r="23" ht="24" customHeight="1" spans="1:8">
      <c r="A23" s="74"/>
      <c r="B23" s="70"/>
      <c r="C23" s="70"/>
      <c r="D23" s="70"/>
      <c r="E23" s="74" t="s">
        <v>30</v>
      </c>
      <c r="F23" s="109"/>
      <c r="G23" s="109"/>
      <c r="H23" s="109"/>
    </row>
    <row r="24" ht="24" customHeight="1" spans="1:8">
      <c r="A24" s="74"/>
      <c r="B24" s="70"/>
      <c r="C24" s="70"/>
      <c r="D24" s="70"/>
      <c r="E24" s="74" t="s">
        <v>31</v>
      </c>
      <c r="F24" s="109"/>
      <c r="G24" s="109"/>
      <c r="H24" s="109"/>
    </row>
    <row r="25" ht="24" customHeight="1" spans="1:8">
      <c r="A25" s="74"/>
      <c r="B25" s="70"/>
      <c r="C25" s="70"/>
      <c r="D25" s="70"/>
      <c r="E25" s="74" t="s">
        <v>32</v>
      </c>
      <c r="F25" s="109">
        <v>163.84</v>
      </c>
      <c r="G25" s="109">
        <v>245.82</v>
      </c>
      <c r="H25" s="109">
        <f>(G25-F25)/F25*100</f>
        <v>50.03662109375</v>
      </c>
    </row>
    <row r="26" ht="24" customHeight="1" spans="1:8">
      <c r="A26" s="74"/>
      <c r="B26" s="70"/>
      <c r="C26" s="70"/>
      <c r="D26" s="70"/>
      <c r="E26" s="74" t="s">
        <v>33</v>
      </c>
      <c r="F26" s="109"/>
      <c r="G26" s="109"/>
      <c r="H26" s="109"/>
    </row>
    <row r="27" ht="24" customHeight="1" spans="1:8">
      <c r="A27" s="74"/>
      <c r="B27" s="70"/>
      <c r="C27" s="70"/>
      <c r="D27" s="70"/>
      <c r="E27" s="74" t="s">
        <v>34</v>
      </c>
      <c r="F27" s="109"/>
      <c r="G27" s="109"/>
      <c r="H27" s="109"/>
    </row>
    <row r="28" ht="24" customHeight="1" spans="1:8">
      <c r="A28" s="74"/>
      <c r="B28" s="70"/>
      <c r="C28" s="70"/>
      <c r="D28" s="70"/>
      <c r="E28" s="74" t="s">
        <v>35</v>
      </c>
      <c r="F28" s="153"/>
      <c r="G28" s="153"/>
      <c r="H28" s="109"/>
    </row>
    <row r="29" ht="24" customHeight="1" spans="1:8">
      <c r="A29" s="70" t="s">
        <v>36</v>
      </c>
      <c r="B29" s="70">
        <f>SUM(B8:B10)</f>
        <v>4155.2</v>
      </c>
      <c r="C29" s="70">
        <f>SUM(C8:C10)</f>
        <v>3796.18</v>
      </c>
      <c r="D29" s="109">
        <v>-8.64</v>
      </c>
      <c r="E29" s="70" t="s">
        <v>37</v>
      </c>
      <c r="F29" s="109">
        <f>SUM(F12:F25)</f>
        <v>4155.2</v>
      </c>
      <c r="G29" s="109">
        <f>SUM(G12:G25)</f>
        <v>3796.18</v>
      </c>
      <c r="H29" s="109">
        <f>(G29-F29)/F29*100</f>
        <v>-8.64025798998844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4" workbookViewId="0">
      <selection activeCell="J10" sqref="J10"/>
    </sheetView>
  </sheetViews>
  <sheetFormatPr defaultColWidth="9" defaultRowHeight="14.25"/>
  <cols>
    <col min="1" max="4" width="8.75" customWidth="1"/>
    <col min="5" max="7" width="11.5"/>
  </cols>
  <sheetData>
    <row r="1" ht="31.5" customHeight="1" spans="1:14">
      <c r="A1" s="1" t="s">
        <v>171</v>
      </c>
      <c r="B1" s="27"/>
      <c r="C1" s="28"/>
      <c r="D1" s="28"/>
      <c r="E1" s="29"/>
      <c r="F1" s="29"/>
      <c r="G1" s="29"/>
      <c r="H1" s="29"/>
      <c r="I1" s="29"/>
      <c r="J1" s="29"/>
      <c r="K1" s="29"/>
      <c r="L1" s="29"/>
      <c r="M1" s="29"/>
      <c r="N1" s="46"/>
    </row>
    <row r="2" ht="33" customHeight="1" spans="1:14">
      <c r="A2" s="30" t="s">
        <v>172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ht="26.25" customHeight="1" spans="1:14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ht="22.5" customHeight="1" spans="1:14">
      <c r="A4" s="7" t="s">
        <v>173</v>
      </c>
      <c r="B4" s="32" t="s">
        <v>174</v>
      </c>
      <c r="C4" s="32" t="s">
        <v>175</v>
      </c>
      <c r="D4" s="32" t="s">
        <v>176</v>
      </c>
      <c r="E4" s="8" t="s">
        <v>177</v>
      </c>
      <c r="F4" s="8"/>
      <c r="G4" s="8"/>
      <c r="H4" s="8"/>
      <c r="I4" s="8"/>
      <c r="J4" s="8"/>
      <c r="K4" s="8"/>
      <c r="L4" s="8"/>
      <c r="M4" s="8"/>
      <c r="N4" s="47" t="s">
        <v>178</v>
      </c>
    </row>
    <row r="5" ht="37.5" customHeight="1" spans="1:14">
      <c r="A5" s="9"/>
      <c r="B5" s="32"/>
      <c r="C5" s="32"/>
      <c r="D5" s="32"/>
      <c r="E5" s="10" t="s">
        <v>179</v>
      </c>
      <c r="F5" s="8" t="s">
        <v>41</v>
      </c>
      <c r="G5" s="8"/>
      <c r="H5" s="8"/>
      <c r="I5" s="8"/>
      <c r="J5" s="48"/>
      <c r="K5" s="48"/>
      <c r="L5" s="23" t="s">
        <v>180</v>
      </c>
      <c r="M5" s="23" t="s">
        <v>181</v>
      </c>
      <c r="N5" s="49"/>
    </row>
    <row r="6" ht="78.75" customHeight="1" spans="1:14">
      <c r="A6" s="13"/>
      <c r="B6" s="32"/>
      <c r="C6" s="32"/>
      <c r="D6" s="32"/>
      <c r="E6" s="10"/>
      <c r="F6" s="14" t="s">
        <v>182</v>
      </c>
      <c r="G6" s="10" t="s">
        <v>183</v>
      </c>
      <c r="H6" s="10" t="s">
        <v>184</v>
      </c>
      <c r="I6" s="10" t="s">
        <v>185</v>
      </c>
      <c r="J6" s="10" t="s">
        <v>186</v>
      </c>
      <c r="K6" s="24" t="s">
        <v>187</v>
      </c>
      <c r="L6" s="25"/>
      <c r="M6" s="25"/>
      <c r="N6" s="50"/>
    </row>
    <row r="7" s="26" customFormat="1" ht="24" customHeight="1" spans="1:14">
      <c r="A7" s="33" t="s">
        <v>188</v>
      </c>
      <c r="B7" s="34"/>
      <c r="C7" s="34" t="s">
        <v>189</v>
      </c>
      <c r="D7" s="34">
        <v>1</v>
      </c>
      <c r="E7" s="35">
        <v>40</v>
      </c>
      <c r="F7" s="35">
        <v>40</v>
      </c>
      <c r="G7" s="35">
        <v>40</v>
      </c>
      <c r="H7" s="34"/>
      <c r="I7" s="34"/>
      <c r="J7" s="34"/>
      <c r="K7" s="34"/>
      <c r="L7" s="34"/>
      <c r="M7" s="34"/>
      <c r="N7" s="34"/>
    </row>
    <row r="8" s="26" customFormat="1" ht="24" customHeight="1" spans="1:14">
      <c r="A8" s="36" t="s">
        <v>190</v>
      </c>
      <c r="B8" s="37"/>
      <c r="C8" s="34" t="s">
        <v>189</v>
      </c>
      <c r="D8" s="37">
        <v>1</v>
      </c>
      <c r="E8" s="38">
        <v>35</v>
      </c>
      <c r="F8" s="38">
        <v>35</v>
      </c>
      <c r="G8" s="38">
        <v>35</v>
      </c>
      <c r="H8" s="39"/>
      <c r="I8" s="39"/>
      <c r="J8" s="39"/>
      <c r="K8" s="39"/>
      <c r="L8" s="39"/>
      <c r="M8" s="39"/>
      <c r="N8" s="40"/>
    </row>
    <row r="9" s="26" customFormat="1" ht="24" customHeight="1" spans="1:14">
      <c r="A9" s="36" t="s">
        <v>191</v>
      </c>
      <c r="B9" s="37"/>
      <c r="C9" s="40" t="s">
        <v>192</v>
      </c>
      <c r="D9" s="37">
        <v>2</v>
      </c>
      <c r="E9" s="38">
        <v>1.27</v>
      </c>
      <c r="F9" s="38">
        <v>1.27</v>
      </c>
      <c r="G9" s="38">
        <v>1.27</v>
      </c>
      <c r="H9" s="39"/>
      <c r="I9" s="39"/>
      <c r="J9" s="39"/>
      <c r="K9" s="39"/>
      <c r="L9" s="39"/>
      <c r="M9" s="39"/>
      <c r="N9" s="40"/>
    </row>
    <row r="10" ht="24" customHeight="1" spans="1:14">
      <c r="A10" s="41" t="s">
        <v>193</v>
      </c>
      <c r="B10" s="42"/>
      <c r="C10" s="40" t="s">
        <v>192</v>
      </c>
      <c r="D10" s="37">
        <v>1</v>
      </c>
      <c r="E10" s="38">
        <v>0.13</v>
      </c>
      <c r="F10" s="38">
        <v>0.13</v>
      </c>
      <c r="G10" s="38">
        <v>0.13</v>
      </c>
      <c r="H10" s="43"/>
      <c r="I10" s="43"/>
      <c r="J10" s="43"/>
      <c r="K10" s="43"/>
      <c r="L10" s="43"/>
      <c r="M10" s="43"/>
      <c r="N10" s="44"/>
    </row>
    <row r="11" ht="24" customHeight="1" spans="1:14">
      <c r="A11" s="41"/>
      <c r="B11" s="42"/>
      <c r="C11" s="44"/>
      <c r="D11" s="44"/>
      <c r="E11" s="43"/>
      <c r="F11" s="43"/>
      <c r="G11" s="43"/>
      <c r="H11" s="43"/>
      <c r="I11" s="43"/>
      <c r="J11" s="43"/>
      <c r="K11" s="43"/>
      <c r="L11" s="43"/>
      <c r="M11" s="43"/>
      <c r="N11" s="44"/>
    </row>
    <row r="12" ht="24" customHeight="1" spans="1:14">
      <c r="A12" s="41"/>
      <c r="B12" s="42"/>
      <c r="C12" s="44"/>
      <c r="D12" s="44"/>
      <c r="E12" s="43"/>
      <c r="F12" s="43"/>
      <c r="G12" s="43"/>
      <c r="H12" s="43"/>
      <c r="I12" s="43"/>
      <c r="J12" s="43"/>
      <c r="K12" s="43"/>
      <c r="L12" s="43"/>
      <c r="M12" s="43"/>
      <c r="N12" s="44"/>
    </row>
    <row r="13" ht="24" customHeight="1" spans="1:14">
      <c r="A13" s="41"/>
      <c r="B13" s="42"/>
      <c r="C13" s="44"/>
      <c r="D13" s="44"/>
      <c r="E13" s="43"/>
      <c r="F13" s="43"/>
      <c r="G13" s="43"/>
      <c r="H13" s="43"/>
      <c r="I13" s="43"/>
      <c r="J13" s="43"/>
      <c r="K13" s="43"/>
      <c r="L13" s="43"/>
      <c r="M13" s="43"/>
      <c r="N13" s="44"/>
    </row>
    <row r="14" ht="24" customHeight="1" spans="1:14">
      <c r="A14" s="41"/>
      <c r="B14" s="42"/>
      <c r="C14" s="44"/>
      <c r="D14" s="44"/>
      <c r="E14" s="43"/>
      <c r="F14" s="43"/>
      <c r="G14" s="43"/>
      <c r="H14" s="43"/>
      <c r="I14" s="43"/>
      <c r="J14" s="43"/>
      <c r="K14" s="43"/>
      <c r="L14" s="43"/>
      <c r="M14" s="43"/>
      <c r="N14" s="44"/>
    </row>
    <row r="15" ht="24" customHeight="1" spans="1:14">
      <c r="A15" s="41"/>
      <c r="B15" s="42"/>
      <c r="C15" s="44"/>
      <c r="D15" s="44"/>
      <c r="E15" s="43"/>
      <c r="F15" s="43"/>
      <c r="G15" s="43"/>
      <c r="H15" s="43"/>
      <c r="I15" s="43"/>
      <c r="J15" s="43"/>
      <c r="K15" s="43"/>
      <c r="L15" s="43"/>
      <c r="M15" s="43"/>
      <c r="N15" s="44"/>
    </row>
    <row r="16" ht="24" customHeight="1" spans="1:14">
      <c r="A16" s="17" t="s">
        <v>158</v>
      </c>
      <c r="B16" s="45"/>
      <c r="C16" s="45"/>
      <c r="D16" s="18"/>
      <c r="E16" s="38">
        <f>SUM(E7:E15)</f>
        <v>76.4</v>
      </c>
      <c r="F16" s="38">
        <f>SUM(F7:F15)</f>
        <v>76.4</v>
      </c>
      <c r="G16" s="38">
        <f>SUM(G7:G15)</f>
        <v>76.4</v>
      </c>
      <c r="H16" s="43"/>
      <c r="I16" s="43"/>
      <c r="J16" s="43"/>
      <c r="K16" s="43"/>
      <c r="L16" s="43"/>
      <c r="M16" s="43"/>
      <c r="N16" s="44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L10" sqref="L10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194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196</v>
      </c>
      <c r="B4" s="7" t="s">
        <v>197</v>
      </c>
      <c r="C4" s="8" t="s">
        <v>177</v>
      </c>
      <c r="D4" s="8"/>
      <c r="E4" s="8"/>
      <c r="F4" s="8"/>
      <c r="G4" s="8"/>
      <c r="H4" s="8"/>
      <c r="I4" s="8"/>
      <c r="J4" s="8"/>
      <c r="K4" s="8"/>
      <c r="L4" s="7" t="s">
        <v>93</v>
      </c>
    </row>
    <row r="5" ht="25.5" customHeight="1" spans="1:12">
      <c r="A5" s="9"/>
      <c r="B5" s="9"/>
      <c r="C5" s="10" t="s">
        <v>179</v>
      </c>
      <c r="D5" s="11" t="s">
        <v>198</v>
      </c>
      <c r="E5" s="12"/>
      <c r="F5" s="12"/>
      <c r="G5" s="12"/>
      <c r="H5" s="12"/>
      <c r="I5" s="22"/>
      <c r="J5" s="23" t="s">
        <v>180</v>
      </c>
      <c r="K5" s="23" t="s">
        <v>181</v>
      </c>
      <c r="L5" s="9"/>
    </row>
    <row r="6" ht="81" customHeight="1" spans="1:12">
      <c r="A6" s="13"/>
      <c r="B6" s="13"/>
      <c r="C6" s="10"/>
      <c r="D6" s="14" t="s">
        <v>182</v>
      </c>
      <c r="E6" s="10" t="s">
        <v>183</v>
      </c>
      <c r="F6" s="10" t="s">
        <v>184</v>
      </c>
      <c r="G6" s="10" t="s">
        <v>185</v>
      </c>
      <c r="H6" s="10" t="s">
        <v>186</v>
      </c>
      <c r="I6" s="24" t="s">
        <v>199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158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showZeros="0" tabSelected="1" workbookViewId="0">
      <selection activeCell="E9" sqref="E9"/>
    </sheetView>
  </sheetViews>
  <sheetFormatPr defaultColWidth="6.875" defaultRowHeight="11.25" outlineLevelCol="6"/>
  <cols>
    <col min="1" max="1" width="20.625" style="67" customWidth="1"/>
    <col min="2" max="2" width="29.5" style="67" customWidth="1"/>
    <col min="3" max="5" width="14.625" style="104" customWidth="1"/>
    <col min="6" max="6" width="12" style="134" customWidth="1"/>
    <col min="7" max="7" width="15.625" style="67" customWidth="1"/>
    <col min="8" max="16384" width="6.875" style="67"/>
  </cols>
  <sheetData>
    <row r="1" ht="16.5" customHeight="1" spans="1:7">
      <c r="A1" s="51" t="s">
        <v>38</v>
      </c>
      <c r="B1" s="52"/>
      <c r="C1" s="105"/>
      <c r="D1" s="103"/>
      <c r="E1" s="103"/>
      <c r="F1" s="135"/>
      <c r="G1" s="77"/>
    </row>
    <row r="2" ht="29.25" customHeight="1" spans="1:7">
      <c r="A2" s="68" t="s">
        <v>39</v>
      </c>
      <c r="B2" s="68"/>
      <c r="C2" s="83"/>
      <c r="D2" s="83"/>
      <c r="E2" s="83"/>
      <c r="F2" s="136"/>
      <c r="G2" s="68"/>
    </row>
    <row r="3" ht="26.25" customHeight="1" spans="1:7">
      <c r="A3" s="69"/>
      <c r="B3" s="69"/>
      <c r="C3" s="127"/>
      <c r="D3" s="127"/>
      <c r="E3" s="127"/>
      <c r="F3" s="137"/>
      <c r="G3" s="138" t="s">
        <v>2</v>
      </c>
    </row>
    <row r="4" ht="26.25" customHeight="1" spans="1:7">
      <c r="A4" s="70" t="s">
        <v>40</v>
      </c>
      <c r="B4" s="70"/>
      <c r="C4" s="139" t="s">
        <v>36</v>
      </c>
      <c r="D4" s="140" t="s">
        <v>41</v>
      </c>
      <c r="E4" s="140" t="s">
        <v>42</v>
      </c>
      <c r="F4" s="141" t="s">
        <v>43</v>
      </c>
      <c r="G4" s="139" t="s">
        <v>44</v>
      </c>
    </row>
    <row r="5" s="66" customFormat="1" ht="47.25" customHeight="1" spans="1:7">
      <c r="A5" s="70" t="s">
        <v>45</v>
      </c>
      <c r="B5" s="70" t="s">
        <v>46</v>
      </c>
      <c r="C5" s="142"/>
      <c r="D5" s="140"/>
      <c r="E5" s="140"/>
      <c r="F5" s="141"/>
      <c r="G5" s="142"/>
    </row>
    <row r="6" s="66" customFormat="1" ht="25.5" customHeight="1" spans="1:7">
      <c r="A6" s="71" t="s">
        <v>47</v>
      </c>
      <c r="B6" s="72" t="s">
        <v>48</v>
      </c>
      <c r="C6" s="108">
        <v>3066.7</v>
      </c>
      <c r="D6" s="109">
        <v>2717.1</v>
      </c>
      <c r="E6" s="109"/>
      <c r="F6" s="143">
        <v>349.6</v>
      </c>
      <c r="G6" s="123"/>
    </row>
    <row r="7" s="66" customFormat="1" ht="25.5" customHeight="1" spans="1:7">
      <c r="A7" s="71" t="s">
        <v>49</v>
      </c>
      <c r="B7" s="72" t="s">
        <v>50</v>
      </c>
      <c r="C7" s="108">
        <v>3066.7</v>
      </c>
      <c r="D7" s="109">
        <v>2717.1</v>
      </c>
      <c r="E7" s="109"/>
      <c r="F7" s="143">
        <v>349.6</v>
      </c>
      <c r="G7" s="123"/>
    </row>
    <row r="8" s="66" customFormat="1" ht="25.5" customHeight="1" spans="1:7">
      <c r="A8" s="71" t="s">
        <v>51</v>
      </c>
      <c r="B8" s="72" t="s">
        <v>52</v>
      </c>
      <c r="C8" s="108">
        <v>3066.7</v>
      </c>
      <c r="D8" s="109">
        <v>2717.1</v>
      </c>
      <c r="E8" s="109"/>
      <c r="F8" s="143">
        <v>349.6</v>
      </c>
      <c r="G8" s="123"/>
    </row>
    <row r="9" s="66" customFormat="1" ht="25.5" customHeight="1" spans="1:7">
      <c r="A9" s="71" t="s">
        <v>53</v>
      </c>
      <c r="B9" s="72" t="s">
        <v>54</v>
      </c>
      <c r="C9" s="109">
        <v>350.51</v>
      </c>
      <c r="D9" s="109">
        <v>350.51</v>
      </c>
      <c r="E9" s="109"/>
      <c r="F9" s="143"/>
      <c r="G9" s="123"/>
    </row>
    <row r="10" s="66" customFormat="1" ht="25.5" customHeight="1" spans="1:7">
      <c r="A10" s="71" t="s">
        <v>55</v>
      </c>
      <c r="B10" s="72" t="s">
        <v>56</v>
      </c>
      <c r="C10" s="109">
        <v>350.51</v>
      </c>
      <c r="D10" s="109">
        <v>350.51</v>
      </c>
      <c r="E10" s="109"/>
      <c r="F10" s="143"/>
      <c r="G10" s="123"/>
    </row>
    <row r="11" customFormat="1" ht="25.5" customHeight="1" spans="1:7">
      <c r="A11" s="71" t="s">
        <v>57</v>
      </c>
      <c r="B11" s="73" t="s">
        <v>58</v>
      </c>
      <c r="C11" s="111">
        <v>13.61</v>
      </c>
      <c r="D11" s="111">
        <v>13.61</v>
      </c>
      <c r="E11" s="111"/>
      <c r="F11" s="144"/>
      <c r="G11" s="145"/>
    </row>
    <row r="12" customFormat="1" ht="34" customHeight="1" spans="1:7">
      <c r="A12" s="71" t="s">
        <v>59</v>
      </c>
      <c r="B12" s="112" t="s">
        <v>60</v>
      </c>
      <c r="C12" s="109">
        <v>327.76</v>
      </c>
      <c r="D12" s="109">
        <v>327.76</v>
      </c>
      <c r="E12" s="109"/>
      <c r="F12" s="143"/>
      <c r="G12" s="124"/>
    </row>
    <row r="13" customFormat="1" ht="30" customHeight="1" spans="1:7">
      <c r="A13" s="71" t="s">
        <v>61</v>
      </c>
      <c r="B13" s="110" t="s">
        <v>62</v>
      </c>
      <c r="C13" s="109">
        <v>9.14</v>
      </c>
      <c r="D13" s="109">
        <v>9.14</v>
      </c>
      <c r="E13" s="109"/>
      <c r="F13" s="143"/>
      <c r="G13" s="124"/>
    </row>
    <row r="14" customFormat="1" ht="25.5" customHeight="1" spans="1:7">
      <c r="A14" s="71" t="s">
        <v>63</v>
      </c>
      <c r="B14" s="74" t="s">
        <v>64</v>
      </c>
      <c r="C14" s="109">
        <v>133.15</v>
      </c>
      <c r="D14" s="109">
        <v>133.15</v>
      </c>
      <c r="E14" s="109"/>
      <c r="F14" s="143"/>
      <c r="G14" s="124"/>
    </row>
    <row r="15" customFormat="1" ht="25.5" customHeight="1" spans="1:7">
      <c r="A15" s="71" t="s">
        <v>65</v>
      </c>
      <c r="B15" s="72" t="s">
        <v>66</v>
      </c>
      <c r="C15" s="109">
        <v>133.15</v>
      </c>
      <c r="D15" s="109">
        <v>133.15</v>
      </c>
      <c r="E15" s="109"/>
      <c r="F15" s="143"/>
      <c r="G15" s="124"/>
    </row>
    <row r="16" ht="25.5" customHeight="1" spans="1:7">
      <c r="A16" s="71" t="s">
        <v>67</v>
      </c>
      <c r="B16" s="72" t="s">
        <v>68</v>
      </c>
      <c r="C16" s="109">
        <v>133.15</v>
      </c>
      <c r="D16" s="109">
        <v>133.15</v>
      </c>
      <c r="E16" s="109"/>
      <c r="F16" s="143"/>
      <c r="G16" s="124"/>
    </row>
    <row r="17" ht="25.5" customHeight="1" spans="1:7">
      <c r="A17" s="71" t="s">
        <v>69</v>
      </c>
      <c r="B17" s="72" t="s">
        <v>70</v>
      </c>
      <c r="C17" s="108">
        <v>245.82</v>
      </c>
      <c r="D17" s="108">
        <v>245.82</v>
      </c>
      <c r="E17" s="109"/>
      <c r="F17" s="143"/>
      <c r="G17" s="124"/>
    </row>
    <row r="18" ht="25.5" customHeight="1" spans="1:7">
      <c r="A18" s="71" t="s">
        <v>71</v>
      </c>
      <c r="B18" s="146" t="s">
        <v>72</v>
      </c>
      <c r="C18" s="108">
        <v>245.82</v>
      </c>
      <c r="D18" s="108">
        <v>245.82</v>
      </c>
      <c r="E18" s="109"/>
      <c r="F18" s="143"/>
      <c r="G18" s="124"/>
    </row>
    <row r="19" ht="28" customHeight="1" spans="1:7">
      <c r="A19" s="71" t="s">
        <v>73</v>
      </c>
      <c r="B19" s="114" t="s">
        <v>74</v>
      </c>
      <c r="C19" s="108">
        <v>245.82</v>
      </c>
      <c r="D19" s="108">
        <v>245.82</v>
      </c>
      <c r="E19" s="133"/>
      <c r="F19" s="147"/>
      <c r="G19" s="148"/>
    </row>
    <row r="20" ht="27" customHeight="1" spans="1:7">
      <c r="A20" s="113" t="s">
        <v>75</v>
      </c>
      <c r="B20" s="149"/>
      <c r="C20" s="70">
        <f>C6+C9+C14+C17</f>
        <v>3796.18</v>
      </c>
      <c r="D20" s="70">
        <v>3446.58</v>
      </c>
      <c r="E20" s="70"/>
      <c r="F20" s="143">
        <v>349.6</v>
      </c>
      <c r="G20" s="79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showGridLines="0" showZeros="0" workbookViewId="0">
      <selection activeCell="E18" sqref="E18"/>
    </sheetView>
  </sheetViews>
  <sheetFormatPr defaultColWidth="6.875" defaultRowHeight="11.25" outlineLevelCol="4"/>
  <cols>
    <col min="1" max="1" width="19.375" style="67" customWidth="1"/>
    <col min="2" max="2" width="31.625" style="67" customWidth="1"/>
    <col min="3" max="5" width="24.125" style="104" customWidth="1"/>
    <col min="6" max="16384" width="6.875" style="67"/>
  </cols>
  <sheetData>
    <row r="1" ht="16.5" customHeight="1" spans="1:5">
      <c r="A1" s="51" t="s">
        <v>76</v>
      </c>
      <c r="B1" s="52"/>
      <c r="C1" s="105"/>
      <c r="D1" s="103"/>
      <c r="E1" s="103"/>
    </row>
    <row r="2" ht="16.5" customHeight="1" spans="1:5">
      <c r="A2" s="52"/>
      <c r="B2" s="52"/>
      <c r="C2" s="105"/>
      <c r="D2" s="103"/>
      <c r="E2" s="103"/>
    </row>
    <row r="3" ht="29.25" customHeight="1" spans="1:5">
      <c r="A3" s="68" t="s">
        <v>77</v>
      </c>
      <c r="B3" s="68"/>
      <c r="C3" s="83"/>
      <c r="D3" s="83"/>
      <c r="E3" s="83"/>
    </row>
    <row r="4" ht="26.25" customHeight="1" spans="1:5">
      <c r="A4" s="69"/>
      <c r="B4" s="69"/>
      <c r="C4" s="127"/>
      <c r="D4" s="127"/>
      <c r="E4" s="127" t="s">
        <v>2</v>
      </c>
    </row>
    <row r="5" ht="26.25" customHeight="1" spans="1:5">
      <c r="A5" s="128" t="s">
        <v>40</v>
      </c>
      <c r="B5" s="129"/>
      <c r="C5" s="130" t="s">
        <v>37</v>
      </c>
      <c r="D5" s="130" t="s">
        <v>78</v>
      </c>
      <c r="E5" s="130" t="s">
        <v>79</v>
      </c>
    </row>
    <row r="6" s="66" customFormat="1" ht="27.75" customHeight="1" spans="1:5">
      <c r="A6" s="70" t="s">
        <v>45</v>
      </c>
      <c r="B6" s="70" t="s">
        <v>46</v>
      </c>
      <c r="C6" s="131"/>
      <c r="D6" s="131"/>
      <c r="E6" s="131"/>
    </row>
    <row r="7" s="66" customFormat="1" ht="30" customHeight="1" spans="1:5">
      <c r="A7" s="71" t="s">
        <v>47</v>
      </c>
      <c r="B7" s="72" t="s">
        <v>48</v>
      </c>
      <c r="C7" s="108">
        <v>3066.7</v>
      </c>
      <c r="D7" s="70">
        <v>2681.38</v>
      </c>
      <c r="E7" s="70">
        <v>385.32</v>
      </c>
    </row>
    <row r="8" s="66" customFormat="1" ht="30" customHeight="1" spans="1:5">
      <c r="A8" s="71" t="s">
        <v>49</v>
      </c>
      <c r="B8" s="72" t="s">
        <v>50</v>
      </c>
      <c r="C8" s="108">
        <v>3066.7</v>
      </c>
      <c r="D8" s="70">
        <v>2681.38</v>
      </c>
      <c r="E8" s="70">
        <v>385.32</v>
      </c>
    </row>
    <row r="9" s="66" customFormat="1" ht="30" customHeight="1" spans="1:5">
      <c r="A9" s="71" t="s">
        <v>51</v>
      </c>
      <c r="B9" s="72" t="s">
        <v>52</v>
      </c>
      <c r="C9" s="108">
        <v>3066.7</v>
      </c>
      <c r="D9" s="70">
        <v>2681.38</v>
      </c>
      <c r="E9" s="70">
        <v>385.32</v>
      </c>
    </row>
    <row r="10" s="66" customFormat="1" ht="30" customHeight="1" spans="1:5">
      <c r="A10" s="71" t="s">
        <v>53</v>
      </c>
      <c r="B10" s="72" t="s">
        <v>54</v>
      </c>
      <c r="C10" s="109">
        <v>350.51</v>
      </c>
      <c r="D10" s="109">
        <v>350.51</v>
      </c>
      <c r="E10" s="70"/>
    </row>
    <row r="11" customFormat="1" ht="30" customHeight="1" spans="1:5">
      <c r="A11" s="71" t="s">
        <v>55</v>
      </c>
      <c r="B11" s="72" t="s">
        <v>56</v>
      </c>
      <c r="C11" s="109">
        <v>350.51</v>
      </c>
      <c r="D11" s="109">
        <v>350.51</v>
      </c>
      <c r="E11" s="130"/>
    </row>
    <row r="12" customFormat="1" ht="30" customHeight="1" spans="1:5">
      <c r="A12" s="71" t="s">
        <v>57</v>
      </c>
      <c r="B12" s="73" t="s">
        <v>58</v>
      </c>
      <c r="C12" s="111">
        <v>13.61</v>
      </c>
      <c r="D12" s="111">
        <v>13.61</v>
      </c>
      <c r="E12" s="70"/>
    </row>
    <row r="13" customFormat="1" ht="30" customHeight="1" spans="1:5">
      <c r="A13" s="71" t="s">
        <v>59</v>
      </c>
      <c r="B13" s="112" t="s">
        <v>60</v>
      </c>
      <c r="C13" s="109">
        <v>327.76</v>
      </c>
      <c r="D13" s="109">
        <v>327.76</v>
      </c>
      <c r="E13" s="70"/>
    </row>
    <row r="14" ht="30" customHeight="1" spans="1:5">
      <c r="A14" s="71" t="s">
        <v>61</v>
      </c>
      <c r="B14" s="110" t="s">
        <v>62</v>
      </c>
      <c r="C14" s="109">
        <v>9.14</v>
      </c>
      <c r="D14" s="109">
        <v>9.14</v>
      </c>
      <c r="E14" s="70"/>
    </row>
    <row r="15" ht="30" customHeight="1" spans="1:5">
      <c r="A15" s="71" t="s">
        <v>63</v>
      </c>
      <c r="B15" s="74" t="s">
        <v>64</v>
      </c>
      <c r="C15" s="109">
        <v>133.15</v>
      </c>
      <c r="D15" s="109">
        <v>133.15</v>
      </c>
      <c r="E15" s="70"/>
    </row>
    <row r="16" ht="30" customHeight="1" spans="1:5">
      <c r="A16" s="71" t="s">
        <v>65</v>
      </c>
      <c r="B16" s="72" t="s">
        <v>66</v>
      </c>
      <c r="C16" s="109">
        <v>133.15</v>
      </c>
      <c r="D16" s="109">
        <v>133.15</v>
      </c>
      <c r="E16" s="70"/>
    </row>
    <row r="17" ht="30" customHeight="1" spans="1:5">
      <c r="A17" s="71" t="s">
        <v>67</v>
      </c>
      <c r="B17" s="72" t="s">
        <v>68</v>
      </c>
      <c r="C17" s="109">
        <v>133.15</v>
      </c>
      <c r="D17" s="109">
        <v>133.15</v>
      </c>
      <c r="E17" s="70"/>
    </row>
    <row r="18" ht="30" customHeight="1" spans="1:5">
      <c r="A18" s="113" t="s">
        <v>69</v>
      </c>
      <c r="B18" s="132" t="s">
        <v>70</v>
      </c>
      <c r="C18" s="108">
        <v>245.82</v>
      </c>
      <c r="D18" s="108">
        <v>245.82</v>
      </c>
      <c r="E18" s="133"/>
    </row>
    <row r="19" s="82" customFormat="1" ht="30" customHeight="1" spans="1:5">
      <c r="A19" s="113" t="s">
        <v>71</v>
      </c>
      <c r="B19" s="113" t="s">
        <v>72</v>
      </c>
      <c r="C19" s="108">
        <v>245.82</v>
      </c>
      <c r="D19" s="108">
        <v>245.82</v>
      </c>
      <c r="E19" s="70"/>
    </row>
    <row r="20" s="82" customFormat="1" ht="30" customHeight="1" spans="1:5">
      <c r="A20" s="113" t="s">
        <v>73</v>
      </c>
      <c r="B20" s="114" t="s">
        <v>74</v>
      </c>
      <c r="C20" s="108">
        <v>245.82</v>
      </c>
      <c r="D20" s="108">
        <v>245.82</v>
      </c>
      <c r="E20" s="70"/>
    </row>
    <row r="21" s="82" customFormat="1" ht="30" customHeight="1" spans="1:5">
      <c r="A21" s="70" t="s">
        <v>80</v>
      </c>
      <c r="B21" s="114"/>
      <c r="C21" s="70">
        <f>C7+C10+C15+C18</f>
        <v>3796.18</v>
      </c>
      <c r="D21" s="70">
        <f>D7+D10+D15+D18</f>
        <v>3410.86</v>
      </c>
      <c r="E21" s="70">
        <v>385.32</v>
      </c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showZeros="0" topLeftCell="A19" workbookViewId="0">
      <selection activeCell="F26" sqref="F26"/>
    </sheetView>
  </sheetViews>
  <sheetFormatPr defaultColWidth="6.875" defaultRowHeight="11.25" outlineLevelCol="5"/>
  <cols>
    <col min="1" max="1" width="28.125" style="67" customWidth="1"/>
    <col min="2" max="2" width="14.875" style="116" customWidth="1"/>
    <col min="3" max="3" width="30.375" style="67" customWidth="1"/>
    <col min="4" max="4" width="15.375" style="116" customWidth="1"/>
    <col min="5" max="5" width="17.125" style="116" customWidth="1"/>
    <col min="6" max="6" width="17.125" style="67" customWidth="1"/>
    <col min="7" max="16384" width="6.875" style="67"/>
  </cols>
  <sheetData>
    <row r="1" ht="16.5" customHeight="1" spans="1:6">
      <c r="A1" s="69" t="s">
        <v>81</v>
      </c>
      <c r="B1" s="117"/>
      <c r="C1" s="118"/>
      <c r="D1" s="117"/>
      <c r="E1" s="117"/>
      <c r="F1" s="119"/>
    </row>
    <row r="2" ht="18.75" customHeight="1" spans="1:6">
      <c r="A2" s="120"/>
      <c r="B2" s="117"/>
      <c r="C2" s="118"/>
      <c r="D2" s="117"/>
      <c r="E2" s="117"/>
      <c r="F2" s="119"/>
    </row>
    <row r="3" ht="21" customHeight="1" spans="1:6">
      <c r="A3" s="83" t="s">
        <v>82</v>
      </c>
      <c r="B3" s="83"/>
      <c r="C3" s="83"/>
      <c r="D3" s="83"/>
      <c r="E3" s="83"/>
      <c r="F3" s="83"/>
    </row>
    <row r="4" ht="14.25" customHeight="1" spans="1:6">
      <c r="A4" s="121"/>
      <c r="B4" s="122"/>
      <c r="C4" s="121"/>
      <c r="D4" s="122"/>
      <c r="E4" s="122"/>
      <c r="F4" s="85" t="s">
        <v>2</v>
      </c>
    </row>
    <row r="5" ht="24" customHeight="1" spans="1:6">
      <c r="A5" s="154" t="s">
        <v>3</v>
      </c>
      <c r="B5" s="70"/>
      <c r="C5" s="154" t="s">
        <v>4</v>
      </c>
      <c r="D5" s="70"/>
      <c r="E5" s="70"/>
      <c r="F5" s="70"/>
    </row>
    <row r="6" ht="24" customHeight="1" spans="1:6">
      <c r="A6" s="154" t="s">
        <v>5</v>
      </c>
      <c r="B6" s="154" t="s">
        <v>6</v>
      </c>
      <c r="C6" s="70" t="s">
        <v>40</v>
      </c>
      <c r="D6" s="70" t="s">
        <v>6</v>
      </c>
      <c r="E6" s="70"/>
      <c r="F6" s="70"/>
    </row>
    <row r="7" ht="24" customHeight="1" spans="1:6">
      <c r="A7" s="70"/>
      <c r="B7" s="70"/>
      <c r="C7" s="70"/>
      <c r="D7" s="70" t="s">
        <v>83</v>
      </c>
      <c r="E7" s="70" t="s">
        <v>41</v>
      </c>
      <c r="F7" s="70" t="s">
        <v>84</v>
      </c>
    </row>
    <row r="8" ht="28.5" customHeight="1" spans="1:6">
      <c r="A8" s="74" t="s">
        <v>11</v>
      </c>
      <c r="B8" s="70">
        <v>3446.58</v>
      </c>
      <c r="C8" s="72" t="s">
        <v>12</v>
      </c>
      <c r="D8" s="108"/>
      <c r="E8" s="108"/>
      <c r="F8" s="123"/>
    </row>
    <row r="9" ht="28.5" customHeight="1" spans="1:6">
      <c r="A9" s="74" t="s">
        <v>13</v>
      </c>
      <c r="B9" s="70"/>
      <c r="C9" s="72" t="s">
        <v>14</v>
      </c>
      <c r="D9" s="108"/>
      <c r="E9" s="108"/>
      <c r="F9" s="123"/>
    </row>
    <row r="10" ht="28.5" customHeight="1" spans="1:6">
      <c r="A10" s="74"/>
      <c r="B10" s="70"/>
      <c r="C10" s="72" t="s">
        <v>16</v>
      </c>
      <c r="D10" s="108"/>
      <c r="E10" s="108"/>
      <c r="F10" s="123"/>
    </row>
    <row r="11" ht="28.5" customHeight="1" spans="1:6">
      <c r="A11" s="74"/>
      <c r="B11" s="70"/>
      <c r="C11" s="74" t="s">
        <v>18</v>
      </c>
      <c r="D11" s="109"/>
      <c r="E11" s="109"/>
      <c r="F11" s="123"/>
    </row>
    <row r="12" ht="28.5" customHeight="1" spans="1:6">
      <c r="A12" s="74"/>
      <c r="B12" s="70"/>
      <c r="C12" s="72" t="s">
        <v>19</v>
      </c>
      <c r="D12" s="108">
        <v>2717.1</v>
      </c>
      <c r="E12" s="108">
        <v>2717.1</v>
      </c>
      <c r="F12" s="123"/>
    </row>
    <row r="13" ht="28.5" customHeight="1" spans="1:6">
      <c r="A13" s="74"/>
      <c r="B13" s="70"/>
      <c r="C13" s="72" t="s">
        <v>20</v>
      </c>
      <c r="D13" s="108"/>
      <c r="E13" s="108"/>
      <c r="F13" s="123"/>
    </row>
    <row r="14" ht="28.5" customHeight="1" spans="1:6">
      <c r="A14" s="74"/>
      <c r="B14" s="70"/>
      <c r="C14" s="74" t="s">
        <v>21</v>
      </c>
      <c r="D14" s="109"/>
      <c r="E14" s="109"/>
      <c r="F14" s="124"/>
    </row>
    <row r="15" ht="28.5" customHeight="1" spans="1:6">
      <c r="A15" s="74"/>
      <c r="B15" s="70"/>
      <c r="C15" s="74" t="s">
        <v>22</v>
      </c>
      <c r="D15" s="109">
        <v>350.51</v>
      </c>
      <c r="E15" s="109">
        <v>350.51</v>
      </c>
      <c r="F15" s="124"/>
    </row>
    <row r="16" ht="28.5" customHeight="1" spans="1:6">
      <c r="A16" s="74"/>
      <c r="B16" s="70"/>
      <c r="C16" s="72" t="s">
        <v>23</v>
      </c>
      <c r="D16" s="108">
        <v>133.15</v>
      </c>
      <c r="E16" s="108">
        <v>133.15</v>
      </c>
      <c r="F16" s="124"/>
    </row>
    <row r="17" ht="28.5" customHeight="1" spans="1:6">
      <c r="A17" s="74"/>
      <c r="B17" s="70"/>
      <c r="C17" s="72" t="s">
        <v>24</v>
      </c>
      <c r="D17" s="108"/>
      <c r="E17" s="108"/>
      <c r="F17" s="124"/>
    </row>
    <row r="18" ht="28.5" customHeight="1" spans="1:6">
      <c r="A18" s="74"/>
      <c r="B18" s="70"/>
      <c r="C18" s="74" t="s">
        <v>25</v>
      </c>
      <c r="D18" s="109"/>
      <c r="E18" s="109"/>
      <c r="F18" s="124"/>
    </row>
    <row r="19" ht="28.5" customHeight="1" spans="1:6">
      <c r="A19" s="74"/>
      <c r="B19" s="70"/>
      <c r="C19" s="74" t="s">
        <v>26</v>
      </c>
      <c r="D19" s="109"/>
      <c r="E19" s="109"/>
      <c r="F19" s="124"/>
    </row>
    <row r="20" ht="28.5" customHeight="1" spans="1:6">
      <c r="A20" s="74"/>
      <c r="B20" s="70"/>
      <c r="C20" s="74" t="s">
        <v>27</v>
      </c>
      <c r="D20" s="109"/>
      <c r="E20" s="109"/>
      <c r="F20" s="124"/>
    </row>
    <row r="21" ht="28.5" customHeight="1" spans="1:6">
      <c r="A21" s="74"/>
      <c r="B21" s="70"/>
      <c r="C21" s="74" t="s">
        <v>28</v>
      </c>
      <c r="D21" s="109"/>
      <c r="E21" s="109"/>
      <c r="F21" s="124"/>
    </row>
    <row r="22" ht="28.5" customHeight="1" spans="1:6">
      <c r="A22" s="74"/>
      <c r="B22" s="70"/>
      <c r="C22" s="74" t="s">
        <v>29</v>
      </c>
      <c r="D22" s="109"/>
      <c r="E22" s="109"/>
      <c r="F22" s="124"/>
    </row>
    <row r="23" ht="28.5" customHeight="1" spans="1:6">
      <c r="A23" s="74"/>
      <c r="B23" s="70"/>
      <c r="C23" s="74" t="s">
        <v>30</v>
      </c>
      <c r="D23" s="109"/>
      <c r="E23" s="109"/>
      <c r="F23" s="124"/>
    </row>
    <row r="24" ht="28.5" customHeight="1" spans="1:6">
      <c r="A24" s="74"/>
      <c r="B24" s="70"/>
      <c r="C24" s="74" t="s">
        <v>31</v>
      </c>
      <c r="D24" s="109"/>
      <c r="E24" s="109"/>
      <c r="F24" s="124"/>
    </row>
    <row r="25" ht="28.5" customHeight="1" spans="1:6">
      <c r="A25" s="74"/>
      <c r="B25" s="70"/>
      <c r="C25" s="74" t="s">
        <v>32</v>
      </c>
      <c r="D25" s="109">
        <v>245.82</v>
      </c>
      <c r="E25" s="109">
        <v>245.82</v>
      </c>
      <c r="F25" s="124"/>
    </row>
    <row r="26" ht="28.5" customHeight="1" spans="1:6">
      <c r="A26" s="74"/>
      <c r="B26" s="70"/>
      <c r="C26" s="74" t="s">
        <v>33</v>
      </c>
      <c r="D26" s="109"/>
      <c r="E26" s="109"/>
      <c r="F26" s="124"/>
    </row>
    <row r="27" ht="28.5" customHeight="1" spans="1:6">
      <c r="A27" s="74"/>
      <c r="B27" s="70"/>
      <c r="C27" s="74" t="s">
        <v>34</v>
      </c>
      <c r="D27" s="109"/>
      <c r="E27" s="109"/>
      <c r="F27" s="124"/>
    </row>
    <row r="28" ht="28.5" customHeight="1" spans="1:6">
      <c r="A28" s="74"/>
      <c r="B28" s="70"/>
      <c r="C28" s="74" t="s">
        <v>35</v>
      </c>
      <c r="D28" s="109"/>
      <c r="E28" s="109"/>
      <c r="F28" s="124"/>
    </row>
    <row r="29" ht="28.5" customHeight="1" spans="1:6">
      <c r="A29" s="70" t="s">
        <v>36</v>
      </c>
      <c r="B29" s="70">
        <v>3446.58</v>
      </c>
      <c r="C29" s="70" t="s">
        <v>37</v>
      </c>
      <c r="D29" s="109">
        <f>SUM(D8:D28)</f>
        <v>3446.58</v>
      </c>
      <c r="E29" s="109">
        <f>SUM(E8:E28)</f>
        <v>3446.58</v>
      </c>
      <c r="F29" s="124"/>
    </row>
    <row r="30" ht="24" customHeight="1" spans="4:6">
      <c r="D30" s="125"/>
      <c r="E30" s="125"/>
      <c r="F30" s="126"/>
    </row>
    <row r="31" spans="4:6">
      <c r="D31" s="125"/>
      <c r="E31" s="125"/>
      <c r="F31" s="126"/>
    </row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showGridLines="0" showZeros="0" topLeftCell="A13" workbookViewId="0">
      <selection activeCell="K10" sqref="K10"/>
    </sheetView>
  </sheetViews>
  <sheetFormatPr defaultColWidth="6.875" defaultRowHeight="11.25"/>
  <cols>
    <col min="1" max="1" width="11.5" style="67" customWidth="1"/>
    <col min="2" max="2" width="19.875" style="67" customWidth="1"/>
    <col min="3" max="8" width="10" style="104" customWidth="1"/>
    <col min="9" max="11" width="10.875" style="104" customWidth="1"/>
    <col min="12" max="16384" width="6.875" style="67"/>
  </cols>
  <sheetData>
    <row r="1" ht="16.5" customHeight="1" spans="1:11">
      <c r="A1" s="51" t="s">
        <v>85</v>
      </c>
      <c r="B1" s="52"/>
      <c r="C1" s="105"/>
      <c r="D1" s="105"/>
      <c r="E1" s="105"/>
      <c r="F1" s="105"/>
      <c r="G1" s="105"/>
      <c r="H1" s="105"/>
      <c r="I1" s="103"/>
      <c r="J1" s="103"/>
      <c r="K1" s="103"/>
    </row>
    <row r="2" ht="16.5" customHeight="1" spans="1:11">
      <c r="A2" s="52"/>
      <c r="B2" s="52"/>
      <c r="C2" s="105"/>
      <c r="D2" s="105"/>
      <c r="E2" s="105"/>
      <c r="F2" s="105"/>
      <c r="G2" s="105"/>
      <c r="H2" s="105"/>
      <c r="I2" s="103"/>
      <c r="J2" s="103"/>
      <c r="K2" s="103"/>
    </row>
    <row r="3" ht="29.25" customHeight="1" spans="1:11">
      <c r="A3" s="68" t="s">
        <v>86</v>
      </c>
      <c r="B3" s="68"/>
      <c r="C3" s="83"/>
      <c r="D3" s="83"/>
      <c r="E3" s="83"/>
      <c r="F3" s="83"/>
      <c r="G3" s="83"/>
      <c r="H3" s="83"/>
      <c r="I3" s="83"/>
      <c r="J3" s="83"/>
      <c r="K3" s="83"/>
    </row>
    <row r="4" ht="26.25" customHeight="1" spans="1:11">
      <c r="A4" s="106"/>
      <c r="B4" s="106"/>
      <c r="C4" s="107"/>
      <c r="D4" s="107"/>
      <c r="E4" s="107"/>
      <c r="F4" s="107"/>
      <c r="G4" s="107"/>
      <c r="H4" s="107"/>
      <c r="I4" s="107"/>
      <c r="J4" s="107" t="s">
        <v>2</v>
      </c>
      <c r="K4" s="107"/>
    </row>
    <row r="5" ht="26.25" customHeight="1" spans="1:11">
      <c r="A5" s="70" t="s">
        <v>40</v>
      </c>
      <c r="B5" s="70"/>
      <c r="C5" s="70" t="s">
        <v>87</v>
      </c>
      <c r="D5" s="70"/>
      <c r="E5" s="70"/>
      <c r="F5" s="70" t="s">
        <v>88</v>
      </c>
      <c r="G5" s="70"/>
      <c r="H5" s="70"/>
      <c r="I5" s="70" t="s">
        <v>89</v>
      </c>
      <c r="J5" s="70"/>
      <c r="K5" s="70"/>
    </row>
    <row r="6" s="66" customFormat="1" ht="30.75" customHeight="1" spans="1:11">
      <c r="A6" s="70" t="s">
        <v>45</v>
      </c>
      <c r="B6" s="70" t="s">
        <v>46</v>
      </c>
      <c r="C6" s="70" t="s">
        <v>80</v>
      </c>
      <c r="D6" s="70" t="s">
        <v>78</v>
      </c>
      <c r="E6" s="70" t="s">
        <v>79</v>
      </c>
      <c r="F6" s="70" t="s">
        <v>80</v>
      </c>
      <c r="G6" s="70" t="s">
        <v>78</v>
      </c>
      <c r="H6" s="70" t="s">
        <v>79</v>
      </c>
      <c r="I6" s="70" t="s">
        <v>80</v>
      </c>
      <c r="J6" s="70" t="s">
        <v>78</v>
      </c>
      <c r="K6" s="70" t="s">
        <v>79</v>
      </c>
    </row>
    <row r="7" s="66" customFormat="1" ht="30.75" customHeight="1" spans="1:11">
      <c r="A7" s="71" t="s">
        <v>47</v>
      </c>
      <c r="B7" s="72" t="s">
        <v>48</v>
      </c>
      <c r="C7" s="108">
        <v>3103.52</v>
      </c>
      <c r="D7" s="108">
        <v>2812.52</v>
      </c>
      <c r="E7" s="108">
        <v>291</v>
      </c>
      <c r="F7" s="108">
        <v>2717.1</v>
      </c>
      <c r="G7" s="108">
        <v>2331.78</v>
      </c>
      <c r="H7" s="108">
        <v>385.32</v>
      </c>
      <c r="I7" s="109">
        <f>(F7-C7)/C7*100</f>
        <v>-12.4510233541269</v>
      </c>
      <c r="J7" s="109">
        <f>(G7-D7)/D7*100</f>
        <v>-17.0928562285779</v>
      </c>
      <c r="K7" s="109">
        <f>(H7-E7)/E7*100</f>
        <v>32.4123711340206</v>
      </c>
    </row>
    <row r="8" s="66" customFormat="1" ht="30.75" customHeight="1" spans="1:11">
      <c r="A8" s="71" t="s">
        <v>49</v>
      </c>
      <c r="B8" s="72" t="s">
        <v>50</v>
      </c>
      <c r="C8" s="108">
        <v>3103.52</v>
      </c>
      <c r="D8" s="108">
        <v>2812.52</v>
      </c>
      <c r="E8" s="108">
        <v>291</v>
      </c>
      <c r="F8" s="108">
        <v>2717.1</v>
      </c>
      <c r="G8" s="108">
        <v>2331.78</v>
      </c>
      <c r="H8" s="108">
        <v>385.32</v>
      </c>
      <c r="I8" s="109">
        <f t="shared" ref="I8:I21" si="0">(F8-C8)/C8*100</f>
        <v>-12.4510233541269</v>
      </c>
      <c r="J8" s="109">
        <f t="shared" ref="J8:J21" si="1">(G8-D8)/D8*100</f>
        <v>-17.0928562285779</v>
      </c>
      <c r="K8" s="109">
        <f>(H8-E8)/E8*100</f>
        <v>32.4123711340206</v>
      </c>
    </row>
    <row r="9" s="66" customFormat="1" ht="30.75" customHeight="1" spans="1:11">
      <c r="A9" s="71" t="s">
        <v>51</v>
      </c>
      <c r="B9" s="72" t="s">
        <v>52</v>
      </c>
      <c r="C9" s="108">
        <v>3103.52</v>
      </c>
      <c r="D9" s="108">
        <v>2812.52</v>
      </c>
      <c r="E9" s="108">
        <v>291</v>
      </c>
      <c r="F9" s="108">
        <v>2717.1</v>
      </c>
      <c r="G9" s="108">
        <v>2331.78</v>
      </c>
      <c r="H9" s="108">
        <v>385.32</v>
      </c>
      <c r="I9" s="109">
        <f t="shared" si="0"/>
        <v>-12.4510233541269</v>
      </c>
      <c r="J9" s="109">
        <f t="shared" si="1"/>
        <v>-17.0928562285779</v>
      </c>
      <c r="K9" s="109">
        <f>(H9-E9)/E9*100</f>
        <v>32.4123711340206</v>
      </c>
    </row>
    <row r="10" s="66" customFormat="1" ht="30" customHeight="1" spans="1:11">
      <c r="A10" s="71" t="s">
        <v>53</v>
      </c>
      <c r="B10" s="72" t="s">
        <v>54</v>
      </c>
      <c r="C10" s="109">
        <v>409.6</v>
      </c>
      <c r="D10" s="109">
        <v>409.6</v>
      </c>
      <c r="E10" s="108"/>
      <c r="F10" s="109">
        <v>350.51</v>
      </c>
      <c r="G10" s="109">
        <v>350.51</v>
      </c>
      <c r="H10" s="108"/>
      <c r="I10" s="109">
        <f t="shared" si="0"/>
        <v>-14.42626953125</v>
      </c>
      <c r="J10" s="109">
        <f t="shared" si="1"/>
        <v>-14.42626953125</v>
      </c>
      <c r="K10" s="109"/>
    </row>
    <row r="11" s="66" customFormat="1" ht="30" customHeight="1" spans="1:11">
      <c r="A11" s="71" t="s">
        <v>55</v>
      </c>
      <c r="B11" s="110" t="s">
        <v>56</v>
      </c>
      <c r="C11" s="109">
        <v>409.6</v>
      </c>
      <c r="D11" s="109">
        <v>409.6</v>
      </c>
      <c r="E11" s="109"/>
      <c r="F11" s="109">
        <v>350.51</v>
      </c>
      <c r="G11" s="109">
        <v>350.51</v>
      </c>
      <c r="H11" s="109"/>
      <c r="I11" s="109">
        <f t="shared" si="0"/>
        <v>-14.42626953125</v>
      </c>
      <c r="J11" s="109">
        <f t="shared" si="1"/>
        <v>-14.42626953125</v>
      </c>
      <c r="K11" s="109"/>
    </row>
    <row r="12" customFormat="1" ht="31" customHeight="1" spans="1:11">
      <c r="A12" s="71" t="s">
        <v>57</v>
      </c>
      <c r="B12" s="73" t="s">
        <v>58</v>
      </c>
      <c r="C12" s="109"/>
      <c r="D12" s="109">
        <v>0</v>
      </c>
      <c r="E12" s="109"/>
      <c r="F12" s="111">
        <v>13.61</v>
      </c>
      <c r="G12" s="111">
        <v>13.61</v>
      </c>
      <c r="H12" s="109"/>
      <c r="I12" s="109"/>
      <c r="J12" s="109"/>
      <c r="K12" s="109"/>
    </row>
    <row r="13" ht="30.75" customHeight="1" spans="1:11">
      <c r="A13" s="71" t="s">
        <v>59</v>
      </c>
      <c r="B13" s="112" t="s">
        <v>60</v>
      </c>
      <c r="C13" s="109">
        <v>409.6</v>
      </c>
      <c r="D13" s="109">
        <v>409.6</v>
      </c>
      <c r="E13" s="108"/>
      <c r="F13" s="109">
        <v>327.76</v>
      </c>
      <c r="G13" s="109">
        <v>327.76</v>
      </c>
      <c r="H13" s="108"/>
      <c r="I13" s="109">
        <f t="shared" si="0"/>
        <v>-19.98046875</v>
      </c>
      <c r="J13" s="109">
        <f t="shared" si="1"/>
        <v>-19.98046875</v>
      </c>
      <c r="K13" s="109"/>
    </row>
    <row r="14" ht="30.75" customHeight="1" spans="1:11">
      <c r="A14" s="71" t="s">
        <v>61</v>
      </c>
      <c r="B14" s="110" t="s">
        <v>62</v>
      </c>
      <c r="C14" s="108"/>
      <c r="D14" s="108"/>
      <c r="E14" s="108"/>
      <c r="F14" s="109">
        <v>9.14</v>
      </c>
      <c r="G14" s="109">
        <v>9.14</v>
      </c>
      <c r="H14" s="108"/>
      <c r="I14" s="109"/>
      <c r="J14" s="109"/>
      <c r="K14" s="109"/>
    </row>
    <row r="15" ht="30.75" customHeight="1" spans="1:11">
      <c r="A15" s="71" t="s">
        <v>63</v>
      </c>
      <c r="B15" s="74" t="s">
        <v>64</v>
      </c>
      <c r="C15" s="108">
        <v>122.88</v>
      </c>
      <c r="D15" s="108">
        <v>122.88</v>
      </c>
      <c r="E15" s="108"/>
      <c r="F15" s="109">
        <v>133.15</v>
      </c>
      <c r="G15" s="109">
        <v>133.15</v>
      </c>
      <c r="H15" s="108"/>
      <c r="I15" s="109">
        <f t="shared" si="0"/>
        <v>8.35774739583334</v>
      </c>
      <c r="J15" s="109">
        <f t="shared" si="1"/>
        <v>8.35774739583334</v>
      </c>
      <c r="K15" s="109"/>
    </row>
    <row r="16" s="81" customFormat="1" ht="30.75" customHeight="1" spans="1:11">
      <c r="A16" s="71" t="s">
        <v>65</v>
      </c>
      <c r="B16" s="72" t="s">
        <v>66</v>
      </c>
      <c r="C16" s="108">
        <v>122.88</v>
      </c>
      <c r="D16" s="108">
        <v>122.88</v>
      </c>
      <c r="E16" s="108"/>
      <c r="F16" s="109">
        <v>133.15</v>
      </c>
      <c r="G16" s="109">
        <v>133.15</v>
      </c>
      <c r="H16" s="108"/>
      <c r="I16" s="109">
        <f t="shared" si="0"/>
        <v>8.35774739583334</v>
      </c>
      <c r="J16" s="109">
        <f t="shared" si="1"/>
        <v>8.35774739583334</v>
      </c>
      <c r="K16" s="109"/>
    </row>
    <row r="17" s="81" customFormat="1" ht="30" customHeight="1" spans="1:11">
      <c r="A17" s="71" t="s">
        <v>67</v>
      </c>
      <c r="B17" s="72" t="s">
        <v>68</v>
      </c>
      <c r="C17" s="108">
        <v>122.88</v>
      </c>
      <c r="D17" s="108">
        <v>122.88</v>
      </c>
      <c r="E17" s="109"/>
      <c r="F17" s="109">
        <v>133.15</v>
      </c>
      <c r="G17" s="109">
        <v>133.15</v>
      </c>
      <c r="H17" s="109"/>
      <c r="I17" s="109">
        <f t="shared" si="0"/>
        <v>8.35774739583334</v>
      </c>
      <c r="J17" s="109">
        <f t="shared" si="1"/>
        <v>8.35774739583334</v>
      </c>
      <c r="K17" s="109"/>
    </row>
    <row r="18" s="81" customFormat="1" ht="30" customHeight="1" spans="1:11">
      <c r="A18" s="71" t="s">
        <v>69</v>
      </c>
      <c r="B18" s="72" t="s">
        <v>70</v>
      </c>
      <c r="C18" s="109">
        <v>163.84</v>
      </c>
      <c r="D18" s="109">
        <v>163.84</v>
      </c>
      <c r="E18" s="109"/>
      <c r="F18" s="108">
        <v>245.82</v>
      </c>
      <c r="G18" s="108">
        <v>245.82</v>
      </c>
      <c r="H18" s="109"/>
      <c r="I18" s="109">
        <f t="shared" si="0"/>
        <v>50.03662109375</v>
      </c>
      <c r="J18" s="109">
        <f t="shared" si="1"/>
        <v>50.03662109375</v>
      </c>
      <c r="K18" s="109"/>
    </row>
    <row r="19" s="81" customFormat="1" ht="30" customHeight="1" spans="1:11">
      <c r="A19" s="71" t="s">
        <v>71</v>
      </c>
      <c r="B19" s="113" t="s">
        <v>72</v>
      </c>
      <c r="C19" s="109">
        <v>163.84</v>
      </c>
      <c r="D19" s="109">
        <v>163.84</v>
      </c>
      <c r="E19" s="109"/>
      <c r="F19" s="108">
        <v>245.82</v>
      </c>
      <c r="G19" s="108">
        <v>245.82</v>
      </c>
      <c r="H19" s="109"/>
      <c r="I19" s="109">
        <f t="shared" si="0"/>
        <v>50.03662109375</v>
      </c>
      <c r="J19" s="109">
        <f t="shared" si="1"/>
        <v>50.03662109375</v>
      </c>
      <c r="K19" s="109"/>
    </row>
    <row r="20" s="81" customFormat="1" ht="30" customHeight="1" spans="1:11">
      <c r="A20" s="71" t="s">
        <v>73</v>
      </c>
      <c r="B20" s="114" t="s">
        <v>74</v>
      </c>
      <c r="C20" s="109">
        <v>163.84</v>
      </c>
      <c r="D20" s="109">
        <v>163.84</v>
      </c>
      <c r="E20" s="109"/>
      <c r="F20" s="108">
        <v>245.82</v>
      </c>
      <c r="G20" s="108">
        <v>245.82</v>
      </c>
      <c r="H20" s="109"/>
      <c r="I20" s="109">
        <f t="shared" si="0"/>
        <v>50.03662109375</v>
      </c>
      <c r="J20" s="109">
        <f t="shared" si="1"/>
        <v>50.03662109375</v>
      </c>
      <c r="K20" s="109"/>
    </row>
    <row r="21" s="103" customFormat="1" ht="30" customHeight="1" spans="1:11">
      <c r="A21" s="70" t="s">
        <v>80</v>
      </c>
      <c r="B21" s="70"/>
      <c r="C21" s="109">
        <f>C7+C10+C15+C18</f>
        <v>3799.84</v>
      </c>
      <c r="D21" s="109">
        <f>D7+D10+D15+D18</f>
        <v>3508.84</v>
      </c>
      <c r="E21" s="109">
        <f>E7+E10+E15+E18</f>
        <v>291</v>
      </c>
      <c r="F21" s="109">
        <f>F7+F10+F15+F18</f>
        <v>3446.58</v>
      </c>
      <c r="G21" s="109">
        <f>G7+G10+G15+G18</f>
        <v>3061.26</v>
      </c>
      <c r="H21" s="109">
        <v>385.32</v>
      </c>
      <c r="I21" s="109">
        <f t="shared" si="0"/>
        <v>-9.2967072297781</v>
      </c>
      <c r="J21" s="109">
        <f t="shared" si="1"/>
        <v>-12.7557825378188</v>
      </c>
      <c r="K21" s="109">
        <f>(H21-E21)/E21*100</f>
        <v>32.4123711340206</v>
      </c>
    </row>
    <row r="22" spans="3:11">
      <c r="C22" s="115"/>
      <c r="D22" s="115"/>
      <c r="E22" s="115"/>
      <c r="F22" s="115"/>
      <c r="G22" s="115"/>
      <c r="H22" s="115"/>
      <c r="I22" s="115"/>
      <c r="J22" s="115"/>
      <c r="K22" s="115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16" workbookViewId="0">
      <selection activeCell="C8" sqref="C8"/>
    </sheetView>
  </sheetViews>
  <sheetFormatPr defaultColWidth="9" defaultRowHeight="14.25" outlineLevelCol="4"/>
  <cols>
    <col min="1" max="1" width="38.375" customWidth="1"/>
    <col min="2" max="2" width="18.125" style="26" customWidth="1"/>
    <col min="3" max="3" width="27.125" customWidth="1"/>
  </cols>
  <sheetData>
    <row r="1" ht="19.5" customHeight="1" spans="1:3">
      <c r="A1" s="93" t="s">
        <v>90</v>
      </c>
      <c r="B1" s="94"/>
      <c r="C1" s="95"/>
    </row>
    <row r="2" ht="44.25" customHeight="1" spans="1:5">
      <c r="A2" s="96" t="s">
        <v>91</v>
      </c>
      <c r="B2" s="97"/>
      <c r="C2" s="96"/>
      <c r="D2" s="98"/>
      <c r="E2" s="98"/>
    </row>
    <row r="3" ht="20.25" customHeight="1" spans="3:3">
      <c r="C3" s="99" t="s">
        <v>2</v>
      </c>
    </row>
    <row r="4" ht="22.5" customHeight="1" spans="1:3">
      <c r="A4" s="100" t="s">
        <v>92</v>
      </c>
      <c r="B4" s="70" t="s">
        <v>6</v>
      </c>
      <c r="C4" s="100" t="s">
        <v>93</v>
      </c>
    </row>
    <row r="5" ht="22.5" customHeight="1" spans="1:3">
      <c r="A5" s="101" t="s">
        <v>94</v>
      </c>
      <c r="B5" s="70">
        <v>2881.42</v>
      </c>
      <c r="C5" s="101"/>
    </row>
    <row r="6" ht="22.5" customHeight="1" spans="1:3">
      <c r="A6" s="101" t="s">
        <v>95</v>
      </c>
      <c r="B6" s="70">
        <v>1260.84</v>
      </c>
      <c r="C6" s="101"/>
    </row>
    <row r="7" ht="22.5" customHeight="1" spans="1:3">
      <c r="A7" s="101" t="s">
        <v>96</v>
      </c>
      <c r="B7" s="70">
        <v>152.07</v>
      </c>
      <c r="C7" s="101"/>
    </row>
    <row r="8" ht="22.5" customHeight="1" spans="1:3">
      <c r="A8" s="101" t="s">
        <v>97</v>
      </c>
      <c r="B8" s="70">
        <v>105.08</v>
      </c>
      <c r="C8" s="101"/>
    </row>
    <row r="9" ht="22.5" customHeight="1" spans="1:3">
      <c r="A9" s="101" t="s">
        <v>98</v>
      </c>
      <c r="B9" s="70">
        <v>646.03</v>
      </c>
      <c r="C9" s="101"/>
    </row>
    <row r="10" ht="22.5" customHeight="1" spans="1:3">
      <c r="A10" s="101" t="s">
        <v>99</v>
      </c>
      <c r="B10" s="70">
        <v>327.76</v>
      </c>
      <c r="C10" s="101"/>
    </row>
    <row r="11" ht="22.5" customHeight="1" spans="1:3">
      <c r="A11" s="101" t="s">
        <v>100</v>
      </c>
      <c r="B11" s="70">
        <v>9.14</v>
      </c>
      <c r="C11" s="101"/>
    </row>
    <row r="12" ht="22.5" customHeight="1" spans="1:3">
      <c r="A12" s="101" t="s">
        <v>101</v>
      </c>
      <c r="B12" s="70">
        <v>133.15</v>
      </c>
      <c r="C12" s="101"/>
    </row>
    <row r="13" ht="22.5" customHeight="1" spans="1:3">
      <c r="A13" s="101" t="s">
        <v>102</v>
      </c>
      <c r="B13" s="70"/>
      <c r="C13" s="101"/>
    </row>
    <row r="14" ht="22.5" customHeight="1" spans="1:3">
      <c r="A14" s="101" t="s">
        <v>103</v>
      </c>
      <c r="B14" s="70">
        <v>1.53</v>
      </c>
      <c r="C14" s="101"/>
    </row>
    <row r="15" ht="22.5" customHeight="1" spans="1:3">
      <c r="A15" s="101" t="s">
        <v>74</v>
      </c>
      <c r="B15" s="70">
        <v>245.82</v>
      </c>
      <c r="C15" s="101"/>
    </row>
    <row r="16" ht="22.5" customHeight="1" spans="1:3">
      <c r="A16" s="101" t="s">
        <v>104</v>
      </c>
      <c r="B16" s="70"/>
      <c r="C16" s="101"/>
    </row>
    <row r="17" ht="22.5" customHeight="1" spans="1:3">
      <c r="A17" s="101" t="s">
        <v>105</v>
      </c>
      <c r="B17" s="70">
        <v>56.53</v>
      </c>
      <c r="C17" s="101"/>
    </row>
    <row r="18" ht="22.5" customHeight="1" spans="1:3">
      <c r="A18" s="101" t="s">
        <v>106</v>
      </c>
      <c r="B18" s="70"/>
      <c r="C18" s="101"/>
    </row>
    <row r="19" ht="22.5" customHeight="1" spans="1:3">
      <c r="A19" s="101" t="s">
        <v>107</v>
      </c>
      <c r="B19" s="70"/>
      <c r="C19" s="101"/>
    </row>
    <row r="20" ht="22.5" customHeight="1" spans="1:3">
      <c r="A20" s="101" t="s">
        <v>108</v>
      </c>
      <c r="B20" s="70"/>
      <c r="C20" s="101"/>
    </row>
    <row r="21" ht="22.5" customHeight="1" spans="1:3">
      <c r="A21" s="101" t="s">
        <v>109</v>
      </c>
      <c r="B21" s="70"/>
      <c r="C21" s="101"/>
    </row>
    <row r="22" ht="22.5" customHeight="1" spans="1:3">
      <c r="A22" s="101" t="s">
        <v>110</v>
      </c>
      <c r="B22" s="70"/>
      <c r="C22" s="101"/>
    </row>
    <row r="23" ht="22.5" customHeight="1" spans="1:3">
      <c r="A23" s="101" t="s">
        <v>111</v>
      </c>
      <c r="B23" s="70"/>
      <c r="C23" s="101"/>
    </row>
    <row r="24" ht="22.5" customHeight="1" spans="1:3">
      <c r="A24" s="101" t="s">
        <v>112</v>
      </c>
      <c r="B24" s="70"/>
      <c r="C24" s="101"/>
    </row>
    <row r="25" ht="22.5" customHeight="1" spans="1:3">
      <c r="A25" s="101" t="s">
        <v>113</v>
      </c>
      <c r="B25" s="70"/>
      <c r="C25" s="101"/>
    </row>
    <row r="26" ht="22.5" customHeight="1" spans="1:3">
      <c r="A26" s="101" t="s">
        <v>114</v>
      </c>
      <c r="B26" s="70"/>
      <c r="C26" s="101"/>
    </row>
    <row r="27" ht="22.5" customHeight="1" spans="1:3">
      <c r="A27" s="101" t="s">
        <v>115</v>
      </c>
      <c r="B27" s="70"/>
      <c r="C27" s="101"/>
    </row>
    <row r="28" ht="22.5" customHeight="1" spans="1:3">
      <c r="A28" s="101" t="s">
        <v>116</v>
      </c>
      <c r="B28" s="70"/>
      <c r="C28" s="101"/>
    </row>
    <row r="29" ht="22.5" customHeight="1" spans="1:3">
      <c r="A29" s="101" t="s">
        <v>117</v>
      </c>
      <c r="B29" s="70"/>
      <c r="C29" s="101"/>
    </row>
    <row r="30" ht="22.5" customHeight="1" spans="1:3">
      <c r="A30" s="101" t="s">
        <v>118</v>
      </c>
      <c r="B30" s="70"/>
      <c r="C30" s="101"/>
    </row>
    <row r="31" ht="22.5" customHeight="1" spans="1:3">
      <c r="A31" s="101" t="s">
        <v>119</v>
      </c>
      <c r="B31" s="70"/>
      <c r="C31" s="101"/>
    </row>
    <row r="32" ht="22.5" customHeight="1" spans="1:3">
      <c r="A32" s="101" t="s">
        <v>120</v>
      </c>
      <c r="B32" s="70"/>
      <c r="C32" s="101"/>
    </row>
    <row r="33" ht="22.5" customHeight="1" spans="1:3">
      <c r="A33" s="101" t="s">
        <v>121</v>
      </c>
      <c r="B33" s="70"/>
      <c r="C33" s="101"/>
    </row>
    <row r="34" ht="22.5" customHeight="1" spans="1:3">
      <c r="A34" s="101" t="s">
        <v>122</v>
      </c>
      <c r="B34" s="70"/>
      <c r="C34" s="101"/>
    </row>
    <row r="35" ht="22.5" customHeight="1" spans="1:3">
      <c r="A35" s="101" t="s">
        <v>123</v>
      </c>
      <c r="B35" s="70"/>
      <c r="C35" s="101"/>
    </row>
    <row r="36" ht="22.5" customHeight="1" spans="1:3">
      <c r="A36" s="101" t="s">
        <v>124</v>
      </c>
      <c r="B36" s="70"/>
      <c r="C36" s="101"/>
    </row>
    <row r="37" ht="22.5" customHeight="1" spans="1:3">
      <c r="A37" s="101" t="s">
        <v>125</v>
      </c>
      <c r="B37" s="70"/>
      <c r="C37" s="101"/>
    </row>
    <row r="38" ht="22.5" customHeight="1" spans="1:3">
      <c r="A38" s="101" t="s">
        <v>126</v>
      </c>
      <c r="B38" s="70"/>
      <c r="C38" s="101"/>
    </row>
    <row r="39" ht="22.5" customHeight="1" spans="1:3">
      <c r="A39" s="101" t="s">
        <v>127</v>
      </c>
      <c r="B39" s="70">
        <v>12.4</v>
      </c>
      <c r="C39" s="101"/>
    </row>
    <row r="40" ht="22.5" customHeight="1" spans="1:3">
      <c r="A40" s="101" t="s">
        <v>128</v>
      </c>
      <c r="B40" s="70">
        <v>44.13</v>
      </c>
      <c r="C40" s="101"/>
    </row>
    <row r="41" ht="22.5" customHeight="1" spans="1:3">
      <c r="A41" s="101" t="s">
        <v>129</v>
      </c>
      <c r="B41" s="70"/>
      <c r="C41" s="101"/>
    </row>
    <row r="42" ht="22.5" customHeight="1" spans="1:3">
      <c r="A42" s="101" t="s">
        <v>130</v>
      </c>
      <c r="B42" s="70"/>
      <c r="C42" s="101"/>
    </row>
    <row r="43" ht="22.5" customHeight="1" spans="1:3">
      <c r="A43" s="101" t="s">
        <v>131</v>
      </c>
      <c r="B43" s="70"/>
      <c r="C43" s="101"/>
    </row>
    <row r="44" ht="22.5" customHeight="1" spans="1:3">
      <c r="A44" s="102" t="s">
        <v>132</v>
      </c>
      <c r="B44" s="70"/>
      <c r="C44" s="101"/>
    </row>
    <row r="45" ht="22.5" customHeight="1" spans="1:3">
      <c r="A45" s="101" t="s">
        <v>133</v>
      </c>
      <c r="B45" s="70">
        <v>123.31</v>
      </c>
      <c r="C45" s="101"/>
    </row>
    <row r="46" ht="22.5" customHeight="1" spans="1:3">
      <c r="A46" s="101" t="s">
        <v>134</v>
      </c>
      <c r="B46" s="70"/>
      <c r="C46" s="101"/>
    </row>
    <row r="47" ht="22.5" customHeight="1" spans="1:3">
      <c r="A47" s="101" t="s">
        <v>135</v>
      </c>
      <c r="B47" s="70">
        <v>13.61</v>
      </c>
      <c r="C47" s="101"/>
    </row>
    <row r="48" ht="22.5" customHeight="1" spans="1:3">
      <c r="A48" s="101" t="s">
        <v>136</v>
      </c>
      <c r="B48" s="70"/>
      <c r="C48" s="101"/>
    </row>
    <row r="49" ht="22.5" customHeight="1" spans="1:3">
      <c r="A49" s="101" t="s">
        <v>137</v>
      </c>
      <c r="B49" s="70"/>
      <c r="C49" s="101"/>
    </row>
    <row r="50" ht="22.5" customHeight="1" spans="1:3">
      <c r="A50" s="101" t="s">
        <v>138</v>
      </c>
      <c r="B50" s="70">
        <v>1.58</v>
      </c>
      <c r="C50" s="101"/>
    </row>
    <row r="51" ht="22.5" customHeight="1" spans="1:3">
      <c r="A51" s="101" t="s">
        <v>139</v>
      </c>
      <c r="B51" s="70"/>
      <c r="C51" s="101"/>
    </row>
    <row r="52" ht="22.5" customHeight="1" spans="1:3">
      <c r="A52" s="101" t="s">
        <v>140</v>
      </c>
      <c r="B52" s="70"/>
      <c r="C52" s="101"/>
    </row>
    <row r="53" ht="22.5" customHeight="1" spans="1:3">
      <c r="A53" s="101" t="s">
        <v>141</v>
      </c>
      <c r="B53" s="70">
        <v>108.12</v>
      </c>
      <c r="C53" s="101"/>
    </row>
    <row r="54" ht="22.5" customHeight="1" spans="1:3">
      <c r="A54" s="101" t="s">
        <v>142</v>
      </c>
      <c r="B54" s="70"/>
      <c r="C54" s="101"/>
    </row>
    <row r="55" ht="22.5" customHeight="1" spans="1:3">
      <c r="A55" s="101" t="s">
        <v>143</v>
      </c>
      <c r="B55" s="70"/>
      <c r="C55" s="101"/>
    </row>
    <row r="56" ht="22.5" customHeight="1" spans="1:3">
      <c r="A56" s="101" t="s">
        <v>144</v>
      </c>
      <c r="B56" s="70"/>
      <c r="C56" s="101"/>
    </row>
    <row r="57" ht="22.5" customHeight="1" spans="1:3">
      <c r="A57" s="100" t="s">
        <v>145</v>
      </c>
      <c r="B57" s="70">
        <f>B5+B17+B45</f>
        <v>3061.26</v>
      </c>
      <c r="C57" s="101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6" sqref="A6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9" t="s">
        <v>146</v>
      </c>
    </row>
    <row r="2" ht="19.5" customHeight="1" spans="1:2">
      <c r="A2" s="81"/>
      <c r="B2" s="82"/>
    </row>
    <row r="3" ht="30" customHeight="1" spans="1:2">
      <c r="A3" s="83" t="s">
        <v>147</v>
      </c>
      <c r="B3" s="83"/>
    </row>
    <row r="4" ht="16.5" customHeight="1" spans="1:2">
      <c r="A4" s="84"/>
      <c r="B4" s="85" t="s">
        <v>2</v>
      </c>
    </row>
    <row r="5" ht="38.25" customHeight="1" spans="1:2">
      <c r="A5" s="86" t="s">
        <v>5</v>
      </c>
      <c r="B5" s="86" t="s">
        <v>88</v>
      </c>
    </row>
    <row r="6" ht="38.25" customHeight="1" spans="1:2">
      <c r="A6" s="87" t="s">
        <v>148</v>
      </c>
      <c r="B6" s="74"/>
    </row>
    <row r="7" ht="38.25" customHeight="1" spans="1:2">
      <c r="A7" s="74" t="s">
        <v>149</v>
      </c>
      <c r="B7" s="74"/>
    </row>
    <row r="8" ht="38.25" customHeight="1" spans="1:2">
      <c r="A8" s="74" t="s">
        <v>150</v>
      </c>
      <c r="B8" s="74"/>
    </row>
    <row r="9" ht="38.25" customHeight="1" spans="1:2">
      <c r="A9" s="88" t="s">
        <v>151</v>
      </c>
      <c r="B9" s="88"/>
    </row>
    <row r="10" ht="38.25" customHeight="1" spans="1:2">
      <c r="A10" s="89" t="s">
        <v>152</v>
      </c>
      <c r="B10" s="88"/>
    </row>
    <row r="11" ht="38.25" customHeight="1" spans="1:2">
      <c r="A11" s="90" t="s">
        <v>153</v>
      </c>
      <c r="B11" s="91"/>
    </row>
    <row r="12" ht="91.5" customHeight="1" spans="1:2">
      <c r="A12" s="92" t="s">
        <v>154</v>
      </c>
      <c r="B12" s="92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D13" sqref="D13"/>
    </sheetView>
  </sheetViews>
  <sheetFormatPr defaultColWidth="6.875" defaultRowHeight="11.25"/>
  <cols>
    <col min="1" max="1" width="18.125" style="67" customWidth="1"/>
    <col min="2" max="2" width="15.375" style="67" customWidth="1"/>
    <col min="3" max="11" width="9.875" style="67" customWidth="1"/>
    <col min="12" max="16384" width="6.875" style="67"/>
  </cols>
  <sheetData>
    <row r="1" ht="16.5" customHeight="1" spans="1:11">
      <c r="A1" s="51" t="s">
        <v>155</v>
      </c>
      <c r="B1" s="52"/>
      <c r="C1" s="52"/>
      <c r="D1" s="52"/>
      <c r="E1" s="52"/>
      <c r="F1" s="52"/>
      <c r="G1" s="52"/>
      <c r="H1" s="52"/>
      <c r="I1" s="52"/>
      <c r="J1" s="77"/>
      <c r="K1" s="77"/>
    </row>
    <row r="2" ht="16.5" customHeight="1" spans="1:11">
      <c r="A2" s="52"/>
      <c r="B2" s="52"/>
      <c r="C2" s="52"/>
      <c r="D2" s="52"/>
      <c r="E2" s="52"/>
      <c r="F2" s="52"/>
      <c r="G2" s="52"/>
      <c r="H2" s="52"/>
      <c r="I2" s="52"/>
      <c r="J2" s="77"/>
      <c r="K2" s="77"/>
    </row>
    <row r="3" ht="29.25" customHeight="1" spans="1:11">
      <c r="A3" s="68" t="s">
        <v>156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ht="26.25" customHeight="1" spans="1:11">
      <c r="A4" s="69"/>
      <c r="B4" s="69"/>
      <c r="C4" s="69"/>
      <c r="D4" s="69"/>
      <c r="E4" s="69"/>
      <c r="F4" s="69"/>
      <c r="G4" s="69"/>
      <c r="H4" s="69"/>
      <c r="I4" s="69"/>
      <c r="J4" s="78" t="s">
        <v>2</v>
      </c>
      <c r="K4" s="78"/>
    </row>
    <row r="5" ht="26.25" customHeight="1" spans="1:11">
      <c r="A5" s="70" t="s">
        <v>40</v>
      </c>
      <c r="B5" s="70"/>
      <c r="C5" s="70" t="s">
        <v>87</v>
      </c>
      <c r="D5" s="70"/>
      <c r="E5" s="70"/>
      <c r="F5" s="70" t="s">
        <v>88</v>
      </c>
      <c r="G5" s="70"/>
      <c r="H5" s="70"/>
      <c r="I5" s="70" t="s">
        <v>157</v>
      </c>
      <c r="J5" s="70"/>
      <c r="K5" s="70"/>
    </row>
    <row r="6" s="66" customFormat="1" ht="27.75" customHeight="1" spans="1:11">
      <c r="A6" s="70" t="s">
        <v>45</v>
      </c>
      <c r="B6" s="70" t="s">
        <v>46</v>
      </c>
      <c r="C6" s="70" t="s">
        <v>80</v>
      </c>
      <c r="D6" s="70" t="s">
        <v>78</v>
      </c>
      <c r="E6" s="70" t="s">
        <v>79</v>
      </c>
      <c r="F6" s="70" t="s">
        <v>80</v>
      </c>
      <c r="G6" s="70" t="s">
        <v>78</v>
      </c>
      <c r="H6" s="70" t="s">
        <v>79</v>
      </c>
      <c r="I6" s="70" t="s">
        <v>80</v>
      </c>
      <c r="J6" s="70" t="s">
        <v>78</v>
      </c>
      <c r="K6" s="70" t="s">
        <v>79</v>
      </c>
    </row>
    <row r="7" s="66" customFormat="1" ht="30" customHeight="1" spans="1:11">
      <c r="A7" s="71"/>
      <c r="B7" s="72"/>
      <c r="C7" s="72"/>
      <c r="D7" s="72"/>
      <c r="E7" s="72"/>
      <c r="F7" s="72"/>
      <c r="G7" s="72"/>
      <c r="H7" s="72"/>
      <c r="I7" s="72"/>
      <c r="J7" s="79"/>
      <c r="K7" s="79"/>
    </row>
    <row r="8" s="66" customFormat="1" ht="30" customHeight="1" spans="1:11">
      <c r="A8" s="71"/>
      <c r="B8" s="72"/>
      <c r="C8" s="72"/>
      <c r="D8" s="72"/>
      <c r="E8" s="72"/>
      <c r="F8" s="72"/>
      <c r="G8" s="72"/>
      <c r="H8" s="72"/>
      <c r="I8" s="72"/>
      <c r="J8" s="79"/>
      <c r="K8" s="79"/>
    </row>
    <row r="9" s="66" customFormat="1" ht="30" customHeight="1" spans="1:11">
      <c r="A9" s="71"/>
      <c r="B9" s="72"/>
      <c r="C9" s="72"/>
      <c r="D9" s="72"/>
      <c r="E9" s="72"/>
      <c r="F9" s="72"/>
      <c r="G9" s="72"/>
      <c r="H9" s="72"/>
      <c r="I9" s="72"/>
      <c r="J9" s="79"/>
      <c r="K9" s="79"/>
    </row>
    <row r="10" s="66" customFormat="1" ht="30" customHeight="1" spans="1:11">
      <c r="A10" s="71"/>
      <c r="B10" s="72"/>
      <c r="C10" s="72"/>
      <c r="D10" s="72"/>
      <c r="E10" s="72"/>
      <c r="F10" s="72"/>
      <c r="G10" s="72"/>
      <c r="H10" s="72"/>
      <c r="I10" s="72"/>
      <c r="J10" s="79"/>
      <c r="K10" s="79"/>
    </row>
    <row r="11" customFormat="1" ht="30" customHeight="1" spans="1:11">
      <c r="A11" s="71"/>
      <c r="B11" s="73"/>
      <c r="C11" s="73"/>
      <c r="D11" s="73"/>
      <c r="E11" s="73"/>
      <c r="F11" s="73"/>
      <c r="G11" s="73"/>
      <c r="H11" s="73"/>
      <c r="I11" s="73"/>
      <c r="J11" s="80"/>
      <c r="K11" s="80"/>
    </row>
    <row r="12" customFormat="1" ht="30" customHeight="1" spans="1:11">
      <c r="A12" s="71"/>
      <c r="B12" s="74"/>
      <c r="C12" s="74"/>
      <c r="D12" s="74"/>
      <c r="E12" s="74"/>
      <c r="F12" s="74"/>
      <c r="G12" s="74"/>
      <c r="H12" s="74"/>
      <c r="I12" s="74"/>
      <c r="J12" s="74"/>
      <c r="K12" s="74"/>
    </row>
    <row r="13" customFormat="1" ht="30" customHeight="1" spans="1:11">
      <c r="A13" s="71"/>
      <c r="B13" s="72"/>
      <c r="C13" s="72"/>
      <c r="D13" s="72"/>
      <c r="E13" s="72"/>
      <c r="F13" s="72"/>
      <c r="G13" s="72"/>
      <c r="H13" s="72"/>
      <c r="I13" s="72"/>
      <c r="J13" s="74"/>
      <c r="K13" s="74"/>
    </row>
    <row r="14" ht="30" customHeight="1" spans="1:11">
      <c r="A14" s="71"/>
      <c r="B14" s="74"/>
      <c r="C14" s="74"/>
      <c r="D14" s="74"/>
      <c r="E14" s="74"/>
      <c r="F14" s="74"/>
      <c r="G14" s="74"/>
      <c r="H14" s="74"/>
      <c r="I14" s="72"/>
      <c r="J14" s="74"/>
      <c r="K14" s="74"/>
    </row>
    <row r="15" ht="30" customHeight="1" spans="1:11">
      <c r="A15" s="71"/>
      <c r="B15" s="72"/>
      <c r="C15" s="72"/>
      <c r="D15" s="72"/>
      <c r="E15" s="72"/>
      <c r="F15" s="72"/>
      <c r="G15" s="72"/>
      <c r="H15" s="72"/>
      <c r="I15" s="72"/>
      <c r="J15" s="74"/>
      <c r="K15" s="74"/>
    </row>
    <row r="16" ht="30" customHeight="1" spans="1:11">
      <c r="A16" s="71"/>
      <c r="B16" s="72"/>
      <c r="C16" s="72"/>
      <c r="D16" s="72"/>
      <c r="E16" s="72"/>
      <c r="F16" s="72"/>
      <c r="G16" s="72"/>
      <c r="H16" s="72"/>
      <c r="I16" s="72"/>
      <c r="J16" s="74"/>
      <c r="K16" s="74"/>
    </row>
    <row r="17" ht="30" customHeight="1" spans="1:11">
      <c r="A17" s="75" t="s">
        <v>158</v>
      </c>
      <c r="B17" s="76"/>
      <c r="C17" s="72"/>
      <c r="D17" s="72"/>
      <c r="E17" s="72"/>
      <c r="F17" s="72"/>
      <c r="G17" s="72"/>
      <c r="H17" s="72"/>
      <c r="I17" s="72"/>
      <c r="J17" s="74"/>
      <c r="K17" s="74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E9" sqref="E9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51" t="s">
        <v>159</v>
      </c>
      <c r="B1" s="52"/>
      <c r="C1" s="52"/>
      <c r="D1" s="52"/>
      <c r="E1" s="52"/>
      <c r="F1" s="52"/>
    </row>
    <row r="2" ht="22.5" spans="1:8">
      <c r="A2" s="53" t="s">
        <v>160</v>
      </c>
      <c r="B2" s="53"/>
      <c r="C2" s="53"/>
      <c r="D2" s="53"/>
      <c r="E2" s="53"/>
      <c r="F2" s="53"/>
      <c r="G2" s="53"/>
      <c r="H2" s="53"/>
    </row>
    <row r="3" ht="20.25" customHeight="1" spans="1:8">
      <c r="A3" s="54"/>
      <c r="B3" s="55"/>
      <c r="C3" s="55"/>
      <c r="D3" s="55"/>
      <c r="E3" s="55"/>
      <c r="F3" s="55"/>
      <c r="G3" s="56" t="s">
        <v>2</v>
      </c>
      <c r="H3" s="56"/>
    </row>
    <row r="4" ht="21" customHeight="1" spans="1:8">
      <c r="A4" s="57" t="s">
        <v>161</v>
      </c>
      <c r="B4" s="58" t="s">
        <v>162</v>
      </c>
      <c r="C4" s="59" t="s">
        <v>163</v>
      </c>
      <c r="D4" s="59"/>
      <c r="E4" s="60" t="s">
        <v>164</v>
      </c>
      <c r="F4" s="10" t="s">
        <v>165</v>
      </c>
      <c r="G4" s="60" t="s">
        <v>166</v>
      </c>
      <c r="H4" s="60" t="s">
        <v>167</v>
      </c>
    </row>
    <row r="5" ht="21" customHeight="1" spans="1:8">
      <c r="A5" s="57"/>
      <c r="B5" s="58"/>
      <c r="C5" s="10" t="s">
        <v>168</v>
      </c>
      <c r="D5" s="10" t="s">
        <v>169</v>
      </c>
      <c r="E5" s="60"/>
      <c r="F5" s="10"/>
      <c r="G5" s="60"/>
      <c r="H5" s="60"/>
    </row>
    <row r="6" ht="27.75" customHeight="1" spans="1:8">
      <c r="A6" s="61" t="s">
        <v>158</v>
      </c>
      <c r="B6" s="62"/>
      <c r="C6" s="62"/>
      <c r="D6" s="62"/>
      <c r="E6" s="63"/>
      <c r="F6" s="64"/>
      <c r="G6" s="64" t="s">
        <v>170</v>
      </c>
      <c r="H6" s="64" t="s">
        <v>170</v>
      </c>
    </row>
    <row r="7" ht="27.75" customHeight="1" spans="1:8">
      <c r="A7" s="65"/>
      <c r="B7" s="62"/>
      <c r="C7" s="62"/>
      <c r="D7" s="62"/>
      <c r="E7" s="63"/>
      <c r="F7" s="64"/>
      <c r="G7" s="64"/>
      <c r="H7" s="64"/>
    </row>
    <row r="8" ht="27.75" customHeight="1" spans="1:8">
      <c r="A8" s="65"/>
      <c r="B8" s="62"/>
      <c r="C8" s="62"/>
      <c r="D8" s="62"/>
      <c r="E8" s="63"/>
      <c r="F8" s="64"/>
      <c r="G8" s="64"/>
      <c r="H8" s="64"/>
    </row>
    <row r="9" ht="27.75" customHeight="1" spans="1:8">
      <c r="A9" s="65"/>
      <c r="B9" s="62"/>
      <c r="C9" s="62"/>
      <c r="D9" s="62"/>
      <c r="E9" s="63"/>
      <c r="F9" s="64"/>
      <c r="G9" s="64"/>
      <c r="H9" s="64"/>
    </row>
    <row r="10" ht="27.75" customHeight="1" spans="1:8">
      <c r="A10" s="65"/>
      <c r="B10" s="62"/>
      <c r="C10" s="62"/>
      <c r="D10" s="62"/>
      <c r="E10" s="63"/>
      <c r="F10" s="64"/>
      <c r="G10" s="64"/>
      <c r="H10" s="64"/>
    </row>
    <row r="11" ht="27.75" customHeight="1" spans="1:8">
      <c r="A11" s="65"/>
      <c r="B11" s="62"/>
      <c r="C11" s="62"/>
      <c r="D11" s="62"/>
      <c r="E11" s="63"/>
      <c r="F11" s="64"/>
      <c r="G11" s="64"/>
      <c r="H11" s="64"/>
    </row>
    <row r="12" ht="27.75" customHeight="1" spans="1:8">
      <c r="A12" s="65"/>
      <c r="B12" s="62"/>
      <c r="C12" s="62"/>
      <c r="D12" s="62"/>
      <c r="E12" s="63"/>
      <c r="F12" s="64"/>
      <c r="G12" s="64"/>
      <c r="H12" s="64"/>
    </row>
    <row r="13" ht="27.75" customHeight="1" spans="1:8">
      <c r="A13" s="65"/>
      <c r="B13" s="62"/>
      <c r="C13" s="62"/>
      <c r="D13" s="62"/>
      <c r="E13" s="63"/>
      <c r="F13" s="64"/>
      <c r="G13" s="64"/>
      <c r="H13" s="64"/>
    </row>
    <row r="14" ht="27.75" customHeight="1" spans="1:8">
      <c r="A14" s="65"/>
      <c r="B14" s="62"/>
      <c r="C14" s="62"/>
      <c r="D14" s="62"/>
      <c r="E14" s="63"/>
      <c r="F14" s="64"/>
      <c r="G14" s="64"/>
      <c r="H14" s="64"/>
    </row>
    <row r="15" ht="27.75" customHeight="1" spans="1:8">
      <c r="A15" s="65"/>
      <c r="B15" s="62"/>
      <c r="C15" s="62"/>
      <c r="D15" s="62"/>
      <c r="E15" s="63"/>
      <c r="F15" s="64"/>
      <c r="G15" s="64"/>
      <c r="H15" s="64"/>
    </row>
    <row r="16" ht="27.75" customHeight="1" spans="1:8">
      <c r="A16" s="65"/>
      <c r="B16" s="62"/>
      <c r="C16" s="62"/>
      <c r="D16" s="62"/>
      <c r="E16" s="63"/>
      <c r="F16" s="64"/>
      <c r="G16" s="64"/>
      <c r="H16" s="64"/>
    </row>
    <row r="17" ht="27.75" customHeight="1" spans="1:8">
      <c r="A17" s="65"/>
      <c r="B17" s="62"/>
      <c r="C17" s="62"/>
      <c r="D17" s="62"/>
      <c r="E17" s="63"/>
      <c r="F17" s="64"/>
      <c r="G17" s="64"/>
      <c r="H17" s="64"/>
    </row>
    <row r="18" ht="27.75" customHeight="1" spans="1:8">
      <c r="A18" s="65"/>
      <c r="B18" s="62"/>
      <c r="C18" s="62"/>
      <c r="D18" s="62"/>
      <c r="E18" s="63"/>
      <c r="F18" s="64"/>
      <c r="G18" s="64"/>
      <c r="H18" s="64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2020-05-22T09:59:39Z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