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2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<sst xmlns="http://schemas.openxmlformats.org/spreadsheetml/2006/main" count="359" uniqueCount="212">
  <si>
    <t>表1</t>
  </si>
  <si>
    <t>孝义市大孝堡中心校2020年部门收支总表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</si>
  <si>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</si>
  <si>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</si>
  <si>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</si>
  <si>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</si>
  <si>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</si>
  <si>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</si>
  <si>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</si>
  <si>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</si>
  <si>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</si>
  <si>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</si>
  <si>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141.60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</si>
  <si>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</si>
  <si>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</si>
  <si>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</si>
  <si>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</si>
  <si>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</si>
  <si>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</si>
  <si>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</si>
  <si>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</si>
  <si>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</si>
  <si>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</si>
  <si>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</si>
  <si>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</si>
  <si>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</si>
  <si>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</si>
  <si>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</si>
  <si>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</si>
  <si>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</si>
  <si>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</si>
  <si>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</si>
  <si>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</si>
  <si>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</si>
  <si>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</si>
  <si>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</si>
  <si>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</si>
  <si>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</si>
  <si>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</si>
  <si>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</si>
  <si>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孝义市大孝堡中心校2020年部门收入总表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</si>
  <si>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</si>
  <si>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</si>
  <si>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</si>
  <si>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</si>
  <si>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</si>
  <si>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</si>
  <si>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</si>
  <si>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</si>
  <si>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</si>
  <si>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</si>
  <si>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</si>
  <si>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</si>
  <si>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</si>
  <si>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</si>
  <si>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</si>
  <si>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</t>
    </r>
  </si>
  <si>
    <t xml:space="preserve">  行政事业单位离退休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</si>
  <si>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</si>
  <si>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 xml:space="preserve">    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</si>
  <si>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080506</t>
    </r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</si>
  <si>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</si>
  <si>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</si>
  <si>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</si>
  <si>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</si>
  <si>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</si>
  <si>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</si>
  <si>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</si>
  <si>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</si>
  <si>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</si>
  <si>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t>22102</t>
  </si>
  <si>
    <t xml:space="preserve">  住房改革支出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</si>
  <si>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</si>
  <si>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 xml:space="preserve">    住房公积金</t>
  </si>
  <si>
    <t>合计：</t>
  </si>
  <si>
    <t>表3</t>
  </si>
  <si>
    <t>孝义市大孝堡中心校2020年部门支出总表</t>
  </si>
  <si>
    <t>基本支出</t>
  </si>
  <si>
    <t>项目支出</t>
  </si>
  <si>
    <t>表4</t>
  </si>
  <si>
    <t>孝义市大孝堡中心校2020年财政拨款收支总表</t>
  </si>
  <si>
    <t>小计</t>
  </si>
  <si>
    <t>政府性基金预算</t>
  </si>
  <si>
    <t>表5</t>
  </si>
  <si>
    <t>孝义市大孝堡中心校2020年一般公共预算支出表</t>
  </si>
  <si>
    <t>2019年预算数</t>
  </si>
  <si>
    <t>2020年预算数</t>
  </si>
  <si>
    <t>2020年预算数比2019年预算数增减%</t>
  </si>
  <si>
    <t>合计</t>
  </si>
  <si>
    <t>2050201</t>
  </si>
  <si>
    <t xml:space="preserve">    学前教育</t>
  </si>
  <si>
    <t>20509</t>
  </si>
  <si>
    <t xml:space="preserve">  教育费附加安排的支出</t>
  </si>
  <si>
    <t>2050999</t>
  </si>
  <si>
    <t xml:space="preserve">    其他教育费附加安排的支出</t>
  </si>
  <si>
    <t>208</t>
  </si>
  <si>
    <t>20805</t>
  </si>
  <si>
    <t>2080505</t>
  </si>
  <si>
    <t>2080506</t>
  </si>
  <si>
    <t>行政事业单位医疗</t>
  </si>
  <si>
    <t>事业单位医疗</t>
  </si>
  <si>
    <t>221</t>
  </si>
  <si>
    <t>2210201</t>
  </si>
  <si>
    <t>表6</t>
  </si>
  <si>
    <t>孝义市大孝堡中心校2020年一般公共预算基本支出经济科目表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</si>
  <si>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</si>
  <si>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</si>
  <si>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</si>
  <si>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</si>
  <si>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</si>
  <si>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</si>
  <si>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</si>
  <si>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</si>
  <si>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</si>
  <si>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</si>
  <si>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</si>
  <si>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</si>
  <si>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</si>
  <si>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</si>
  <si>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t>1.74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</si>
  <si>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</si>
  <si>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>0.40</t>
  </si>
  <si>
    <t xml:space="preserve">    印刷费</t>
  </si>
  <si>
    <t>0.10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</si>
  <si>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</si>
  <si>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</si>
  <si>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</si>
  <si>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</si>
  <si>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</si>
  <si>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</si>
  <si>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</si>
  <si>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</si>
  <si>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</si>
  <si>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</si>
  <si>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</si>
  <si>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</si>
  <si>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</si>
  <si>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</si>
  <si>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</si>
  <si>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</si>
  <si>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</si>
  <si>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</si>
  <si>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</si>
  <si>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</si>
  <si>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</si>
  <si>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>1.24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</si>
  <si>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</si>
  <si>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</si>
  <si>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</si>
  <si>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</si>
  <si>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</si>
  <si>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>42.38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</si>
  <si>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</si>
  <si>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</si>
  <si>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</si>
  <si>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</si>
  <si>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</si>
  <si>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</si>
  <si>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</si>
  <si>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</si>
  <si>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</si>
  <si>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</si>
  <si>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</si>
  <si>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</si>
  <si>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</si>
  <si>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孝义市大孝堡中心校2020年一般公共预算“三公”经费支出情况统计表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</si>
  <si>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</si>
  <si>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</si>
  <si>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</si>
  <si>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</si>
  <si>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</si>
  <si>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</si>
  <si>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</si>
  <si>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</si>
  <si>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孝义市大孝堡中心校2020年政府性基金预算支出表</t>
  </si>
  <si>
    <t>2020年预算比2019年预算数增减</t>
  </si>
  <si>
    <t>合      计</t>
  </si>
  <si>
    <t>表9</t>
  </si>
  <si>
    <t>孝义市大孝堡中心校2020年一般公共预算重点项目绩效目标表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</si>
  <si>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</si>
  <si>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</si>
  <si>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</si>
  <si>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</si>
  <si>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</si>
  <si>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</si>
  <si>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</si>
  <si>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</si>
  <si>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</si>
  <si>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</si>
  <si>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</si>
  <si>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孝义市大孝堡中心校2020年政府采购预算表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</si>
  <si>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</si>
  <si>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</si>
  <si>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</si>
  <si>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</si>
  <si>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</si>
  <si>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</si>
  <si>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</si>
  <si>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</si>
  <si>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</si>
  <si>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</si>
  <si>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</si>
  <si>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</si>
  <si>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</si>
  <si>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</si>
  <si>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</si>
  <si>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</si>
  <si>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孝义市大孝堡中心校2020年政府购买服务支出预算表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</si>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</sst>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* #,##0.0;* \-#,##0.0;* &quot;&quot;??;@"/>
    <numFmt numFmtId="178" formatCode="0_ "/>
    <numFmt numFmtId="179" formatCode=";;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49" fontId="0" fillId="0" borderId="0" xfId="0" applyNumberFormat="1" applyProtection="1"/>
    <xf numFmtId="0" fontId="0" fillId="0" borderId="0" xfId="0" applyFont="1" applyBorder="1" applyProtection="1"/>
    <xf numFmtId="49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49" fontId="3" fillId="0" borderId="0" xfId="0" applyNumberFormat="1" applyFont="1" applyProtection="1"/>
    <xf numFmtId="0" fontId="10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0" fillId="0" borderId="2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/>
    </xf>
    <xf numFmtId="49" fontId="0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K29" sqref="K29"/>
    </sheetView>
  </sheetViews>
  <sheetFormatPr defaultColWidth="6.875" defaultRowHeight="11.25" outlineLevelCol="7"/>
  <cols>
    <col min="1" max="1" width="33" style="60" customWidth="1"/>
    <col min="2" max="2" width="9.25" style="60" customWidth="1"/>
    <col min="3" max="3" width="9.25" style="104" customWidth="1"/>
    <col min="4" max="4" width="9.25" style="60" customWidth="1"/>
    <col min="5" max="5" width="34.125" style="60" customWidth="1"/>
    <col min="6" max="6" width="10.25" style="60" customWidth="1"/>
    <col min="7" max="7" width="10.25" style="104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132"/>
      <c r="D1" s="105"/>
      <c r="E1" s="105"/>
      <c r="F1" s="105"/>
      <c r="G1" s="106"/>
      <c r="H1" s="107"/>
    </row>
    <row r="2" ht="18.75" customHeight="1" spans="1:8">
      <c r="A2" s="108"/>
      <c r="B2" s="108"/>
      <c r="C2" s="133"/>
      <c r="D2" s="105"/>
      <c r="E2" s="105"/>
      <c r="F2" s="105"/>
      <c r="G2" s="106"/>
      <c r="H2" s="107"/>
    </row>
    <row r="3" ht="21" customHeight="1" spans="1:8">
      <c r="A3" s="76" t="s">
        <v>1</v>
      </c>
      <c r="B3" s="76"/>
      <c r="C3" s="109"/>
      <c r="D3" s="76"/>
      <c r="E3" s="76"/>
      <c r="F3" s="76"/>
      <c r="G3" s="109"/>
      <c r="H3" s="76"/>
    </row>
    <row r="4" ht="14.25" customHeight="1" spans="1:8">
      <c r="A4" s="110"/>
      <c r="B4" s="110"/>
      <c r="C4" s="111"/>
      <c r="D4" s="110"/>
      <c r="E4" s="110"/>
      <c r="F4" s="110"/>
      <c r="G4" s="111"/>
      <c r="H4" s="78" t="s">
        <v>2</v>
      </c>
    </row>
    <row r="5" ht="24" customHeight="1" spans="1:8">
      <c r="A5" s="137" t="s">
        <v>3</v>
      </c>
      <c r="B5" s="63"/>
      <c r="C5" s="112"/>
      <c r="D5" s="63"/>
      <c r="E5" s="137" t="s">
        <v>4</v>
      </c>
      <c r="F5" s="63"/>
      <c r="G5" s="112"/>
      <c r="H5" s="63"/>
    </row>
    <row r="6" ht="24" customHeight="1" spans="1:8">
      <c r="A6" s="138" t="s">
        <v>5</v>
      </c>
      <c r="B6" s="119" t="s">
        <v>6</v>
      </c>
      <c r="C6" s="134"/>
      <c r="D6" s="120"/>
      <c r="E6" s="128" t="s">
        <v>7</v>
      </c>
      <c r="F6" s="119" t="s">
        <v>6</v>
      </c>
      <c r="G6" s="134"/>
      <c r="H6" s="120"/>
    </row>
    <row r="7" ht="48.75" customHeight="1" spans="1:8">
      <c r="A7" s="122"/>
      <c r="B7" s="129" t="s">
        <v>8</v>
      </c>
      <c r="C7" s="135" t="s">
        <v>9</v>
      </c>
      <c r="D7" s="129" t="s">
        <v>10</v>
      </c>
      <c r="E7" s="130"/>
      <c r="F7" s="136" t="s">
        <v>8</v>
      </c>
      <c r="G7" s="135" t="s">
        <v>9</v>
      </c>
      <c r="H7" s="129" t="s">
        <v>10</v>
      </c>
    </row>
    <row r="8" ht="24" customHeight="1" spans="1:8">
      <c r="A8" s="67" t="s">
        <v>11</v>
      </c>
      <c r="B8" s="63">
        <v>814.57</v>
      </c>
      <c r="C8" s="112" t="s">
        <v>12</v>
      </c>
      <c r="D8" s="63">
        <f>C8-B8</f>
        <v>-672.97</v>
      </c>
      <c r="E8" s="65" t="s">
        <v>13</v>
      </c>
      <c r="F8" s="101"/>
      <c r="G8" s="64"/>
      <c r="H8" s="72"/>
    </row>
    <row r="9" ht="24" customHeight="1" spans="1:8">
      <c r="A9" s="67" t="s">
        <v>14</v>
      </c>
      <c r="B9" s="102">
        <v>2.7</v>
      </c>
      <c r="C9" s="112"/>
      <c r="D9" s="102">
        <f>C9-B9</f>
        <v>-2.7</v>
      </c>
      <c r="E9" s="65" t="s">
        <v>15</v>
      </c>
      <c r="F9" s="101"/>
      <c r="G9" s="101"/>
      <c r="H9" s="102"/>
    </row>
    <row r="10" ht="24" customHeight="1" spans="1:8">
      <c r="A10" s="67" t="s">
        <v>16</v>
      </c>
      <c r="B10" s="63"/>
      <c r="C10" s="112"/>
      <c r="D10" s="72">
        <f t="shared" ref="D10:D29" si="0">C10-B10</f>
        <v>0</v>
      </c>
      <c r="E10" s="65" t="s">
        <v>17</v>
      </c>
      <c r="F10" s="101"/>
      <c r="G10" s="101"/>
      <c r="H10" s="102"/>
    </row>
    <row r="11" ht="24" customHeight="1" spans="1:8">
      <c r="A11" s="67" t="s">
        <v>18</v>
      </c>
      <c r="B11" s="63"/>
      <c r="C11" s="112"/>
      <c r="D11" s="72">
        <f t="shared" si="0"/>
        <v>0</v>
      </c>
      <c r="E11" s="67" t="s">
        <v>19</v>
      </c>
      <c r="F11" s="102"/>
      <c r="G11" s="102"/>
      <c r="H11" s="102"/>
    </row>
    <row r="12" ht="24" customHeight="1" spans="1:8">
      <c r="A12" s="67"/>
      <c r="B12" s="63"/>
      <c r="C12" s="112"/>
      <c r="D12" s="72">
        <f t="shared" si="0"/>
        <v>0</v>
      </c>
      <c r="E12" s="65" t="s">
        <v>20</v>
      </c>
      <c r="F12" s="101">
        <v>682.71</v>
      </c>
      <c r="G12" s="101">
        <v>107.42</v>
      </c>
      <c r="H12" s="102">
        <f>G12-F12</f>
        <v>-575.29</v>
      </c>
    </row>
    <row r="13" ht="24" customHeight="1" spans="1:8">
      <c r="A13" s="67"/>
      <c r="B13" s="63"/>
      <c r="C13" s="112"/>
      <c r="D13" s="72">
        <f t="shared" si="0"/>
        <v>0</v>
      </c>
      <c r="E13" s="65" t="s">
        <v>21</v>
      </c>
      <c r="F13" s="101"/>
      <c r="G13" s="101"/>
      <c r="H13" s="102">
        <f t="shared" ref="H13:H29" si="1">G13-F13</f>
        <v>0</v>
      </c>
    </row>
    <row r="14" ht="24" customHeight="1" spans="1:8">
      <c r="A14" s="67"/>
      <c r="B14" s="63"/>
      <c r="C14" s="112"/>
      <c r="D14" s="72">
        <f t="shared" si="0"/>
        <v>0</v>
      </c>
      <c r="E14" s="67" t="s">
        <v>22</v>
      </c>
      <c r="F14" s="102"/>
      <c r="G14" s="102"/>
      <c r="H14" s="102">
        <f t="shared" si="1"/>
        <v>0</v>
      </c>
    </row>
    <row r="15" ht="24" customHeight="1" spans="1:8">
      <c r="A15" s="67"/>
      <c r="B15" s="63"/>
      <c r="C15" s="112"/>
      <c r="D15" s="72">
        <f t="shared" si="0"/>
        <v>0</v>
      </c>
      <c r="E15" s="67" t="s">
        <v>23</v>
      </c>
      <c r="F15" s="124">
        <v>81.98</v>
      </c>
      <c r="G15" s="124">
        <v>23.58</v>
      </c>
      <c r="H15" s="102">
        <f t="shared" si="1"/>
        <v>-58.4</v>
      </c>
    </row>
    <row r="16" ht="24" customHeight="1" spans="1:8">
      <c r="A16" s="67"/>
      <c r="B16" s="63"/>
      <c r="C16" s="112"/>
      <c r="D16" s="72">
        <f t="shared" si="0"/>
        <v>0</v>
      </c>
      <c r="E16" s="65" t="s">
        <v>24</v>
      </c>
      <c r="F16" s="124">
        <v>21.38</v>
      </c>
      <c r="G16" s="125">
        <v>3.72</v>
      </c>
      <c r="H16" s="102">
        <f t="shared" si="1"/>
        <v>-17.66</v>
      </c>
    </row>
    <row r="17" ht="24" customHeight="1" spans="1:8">
      <c r="A17" s="67"/>
      <c r="B17" s="63"/>
      <c r="C17" s="112"/>
      <c r="D17" s="72">
        <f t="shared" si="0"/>
        <v>0</v>
      </c>
      <c r="E17" s="65" t="s">
        <v>25</v>
      </c>
      <c r="F17" s="125"/>
      <c r="G17" s="125"/>
      <c r="H17" s="102">
        <f t="shared" si="1"/>
        <v>0</v>
      </c>
    </row>
    <row r="18" ht="24" customHeight="1" spans="1:8">
      <c r="A18" s="67"/>
      <c r="B18" s="63"/>
      <c r="C18" s="112"/>
      <c r="D18" s="72">
        <f t="shared" si="0"/>
        <v>0</v>
      </c>
      <c r="E18" s="67" t="s">
        <v>26</v>
      </c>
      <c r="F18" s="124"/>
      <c r="G18" s="124"/>
      <c r="H18" s="102">
        <f t="shared" si="1"/>
        <v>0</v>
      </c>
    </row>
    <row r="19" ht="24" customHeight="1" spans="1:8">
      <c r="A19" s="67"/>
      <c r="B19" s="63"/>
      <c r="C19" s="112"/>
      <c r="D19" s="72">
        <f t="shared" si="0"/>
        <v>0</v>
      </c>
      <c r="E19" s="67" t="s">
        <v>27</v>
      </c>
      <c r="F19" s="102"/>
      <c r="G19" s="102"/>
      <c r="H19" s="102">
        <f t="shared" si="1"/>
        <v>0</v>
      </c>
    </row>
    <row r="20" ht="24" customHeight="1" spans="1:8">
      <c r="A20" s="67"/>
      <c r="B20" s="63"/>
      <c r="C20" s="112"/>
      <c r="D20" s="72">
        <f t="shared" si="0"/>
        <v>0</v>
      </c>
      <c r="E20" s="67" t="s">
        <v>28</v>
      </c>
      <c r="F20" s="102"/>
      <c r="G20" s="102"/>
      <c r="H20" s="102">
        <f t="shared" si="1"/>
        <v>0</v>
      </c>
    </row>
    <row r="21" ht="24" customHeight="1" spans="1:8">
      <c r="A21" s="67"/>
      <c r="B21" s="63"/>
      <c r="C21" s="112"/>
      <c r="D21" s="72">
        <f t="shared" si="0"/>
        <v>0</v>
      </c>
      <c r="E21" s="67" t="s">
        <v>29</v>
      </c>
      <c r="F21" s="102"/>
      <c r="G21" s="102"/>
      <c r="H21" s="102">
        <f t="shared" si="1"/>
        <v>0</v>
      </c>
    </row>
    <row r="22" ht="24" customHeight="1" spans="1:8">
      <c r="A22" s="67"/>
      <c r="B22" s="63"/>
      <c r="C22" s="112"/>
      <c r="D22" s="72">
        <f t="shared" si="0"/>
        <v>0</v>
      </c>
      <c r="E22" s="67" t="s">
        <v>30</v>
      </c>
      <c r="F22" s="102"/>
      <c r="G22" s="102"/>
      <c r="H22" s="102">
        <f t="shared" si="1"/>
        <v>0</v>
      </c>
    </row>
    <row r="23" ht="24" customHeight="1" spans="1:8">
      <c r="A23" s="67"/>
      <c r="B23" s="63"/>
      <c r="C23" s="112"/>
      <c r="D23" s="72">
        <f t="shared" si="0"/>
        <v>0</v>
      </c>
      <c r="E23" s="67" t="s">
        <v>31</v>
      </c>
      <c r="F23" s="102"/>
      <c r="G23" s="102"/>
      <c r="H23" s="102">
        <f t="shared" si="1"/>
        <v>0</v>
      </c>
    </row>
    <row r="24" ht="24" customHeight="1" spans="1:8">
      <c r="A24" s="67"/>
      <c r="B24" s="63"/>
      <c r="C24" s="112"/>
      <c r="D24" s="72">
        <f t="shared" si="0"/>
        <v>0</v>
      </c>
      <c r="E24" s="67" t="s">
        <v>32</v>
      </c>
      <c r="F24" s="102"/>
      <c r="G24" s="102"/>
      <c r="H24" s="102">
        <f t="shared" si="1"/>
        <v>0</v>
      </c>
    </row>
    <row r="25" ht="24" customHeight="1" spans="1:8">
      <c r="A25" s="67"/>
      <c r="B25" s="63"/>
      <c r="C25" s="112"/>
      <c r="D25" s="72">
        <f t="shared" si="0"/>
        <v>0</v>
      </c>
      <c r="E25" s="67" t="s">
        <v>33</v>
      </c>
      <c r="F25" s="102">
        <v>28.5</v>
      </c>
      <c r="G25" s="102">
        <v>6.88</v>
      </c>
      <c r="H25" s="102">
        <f t="shared" si="1"/>
        <v>-21.62</v>
      </c>
    </row>
    <row r="26" ht="24" customHeight="1" spans="1:8">
      <c r="A26" s="67"/>
      <c r="B26" s="63"/>
      <c r="C26" s="112"/>
      <c r="D26" s="72">
        <f t="shared" si="0"/>
        <v>0</v>
      </c>
      <c r="E26" s="67" t="s">
        <v>34</v>
      </c>
      <c r="F26" s="102"/>
      <c r="G26" s="102"/>
      <c r="H26" s="102">
        <f t="shared" si="1"/>
        <v>0</v>
      </c>
    </row>
    <row r="27" ht="24" customHeight="1" spans="1:8">
      <c r="A27" s="67"/>
      <c r="B27" s="63"/>
      <c r="C27" s="112"/>
      <c r="D27" s="72">
        <f t="shared" si="0"/>
        <v>0</v>
      </c>
      <c r="E27" s="67" t="s">
        <v>35</v>
      </c>
      <c r="F27" s="102"/>
      <c r="G27" s="102"/>
      <c r="H27" s="102">
        <f t="shared" si="1"/>
        <v>0</v>
      </c>
    </row>
    <row r="28" ht="24" customHeight="1" spans="1:8">
      <c r="A28" s="67"/>
      <c r="B28" s="63"/>
      <c r="C28" s="112"/>
      <c r="D28" s="72">
        <f t="shared" si="0"/>
        <v>0</v>
      </c>
      <c r="E28" s="67" t="s">
        <v>36</v>
      </c>
      <c r="F28" s="102">
        <v>2.7</v>
      </c>
      <c r="G28" s="131"/>
      <c r="H28" s="102">
        <f t="shared" si="1"/>
        <v>-2.7</v>
      </c>
    </row>
    <row r="29" ht="24" customHeight="1" spans="1:8">
      <c r="A29" s="63" t="s">
        <v>37</v>
      </c>
      <c r="B29" s="63">
        <v>817.27</v>
      </c>
      <c r="C29" s="112" t="s">
        <v>12</v>
      </c>
      <c r="D29" s="72">
        <f t="shared" si="0"/>
        <v>-675.67</v>
      </c>
      <c r="E29" s="63" t="s">
        <v>38</v>
      </c>
      <c r="F29" s="102">
        <v>817.27</v>
      </c>
      <c r="G29" s="102">
        <v>141.6</v>
      </c>
      <c r="H29" s="102">
        <f t="shared" si="1"/>
        <v>-675.67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191</v>
      </c>
      <c r="B4" s="31" t="s">
        <v>192</v>
      </c>
      <c r="C4" s="31" t="s">
        <v>193</v>
      </c>
      <c r="D4" s="31" t="s">
        <v>194</v>
      </c>
      <c r="E4" s="8" t="s">
        <v>195</v>
      </c>
      <c r="F4" s="8"/>
      <c r="G4" s="8"/>
      <c r="H4" s="8"/>
      <c r="I4" s="8"/>
      <c r="J4" s="8"/>
      <c r="K4" s="8"/>
      <c r="L4" s="8"/>
      <c r="M4" s="8"/>
      <c r="N4" s="40" t="s">
        <v>196</v>
      </c>
    </row>
    <row r="5" ht="37.5" customHeight="1" spans="1:14">
      <c r="A5" s="9"/>
      <c r="B5" s="31"/>
      <c r="C5" s="31"/>
      <c r="D5" s="31"/>
      <c r="E5" s="10" t="s">
        <v>197</v>
      </c>
      <c r="F5" s="8" t="s">
        <v>42</v>
      </c>
      <c r="G5" s="8"/>
      <c r="H5" s="8"/>
      <c r="I5" s="8"/>
      <c r="J5" s="41"/>
      <c r="K5" s="41"/>
      <c r="L5" s="23" t="s">
        <v>198</v>
      </c>
      <c r="M5" s="23" t="s">
        <v>199</v>
      </c>
      <c r="N5" s="42"/>
    </row>
    <row r="6" ht="78.75" customHeight="1" spans="1:14">
      <c r="A6" s="13"/>
      <c r="B6" s="31"/>
      <c r="C6" s="31"/>
      <c r="D6" s="31"/>
      <c r="E6" s="10"/>
      <c r="F6" s="14" t="s">
        <v>200</v>
      </c>
      <c r="G6" s="10" t="s">
        <v>201</v>
      </c>
      <c r="H6" s="10" t="s">
        <v>202</v>
      </c>
      <c r="I6" s="10" t="s">
        <v>203</v>
      </c>
      <c r="J6" s="10" t="s">
        <v>204</v>
      </c>
      <c r="K6" s="24" t="s">
        <v>205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176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208</v>
      </c>
      <c r="B4" s="7" t="s">
        <v>209</v>
      </c>
      <c r="C4" s="8" t="s">
        <v>195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197</v>
      </c>
      <c r="D5" s="11" t="s">
        <v>210</v>
      </c>
      <c r="E5" s="12"/>
      <c r="F5" s="12"/>
      <c r="G5" s="12"/>
      <c r="H5" s="12"/>
      <c r="I5" s="22"/>
      <c r="J5" s="23" t="s">
        <v>198</v>
      </c>
      <c r="K5" s="23" t="s">
        <v>199</v>
      </c>
      <c r="L5" s="9"/>
    </row>
    <row r="6" ht="81" customHeight="1" spans="1:12">
      <c r="A6" s="13"/>
      <c r="B6" s="13"/>
      <c r="C6" s="10"/>
      <c r="D6" s="14" t="s">
        <v>200</v>
      </c>
      <c r="E6" s="10" t="s">
        <v>201</v>
      </c>
      <c r="F6" s="10" t="s">
        <v>202</v>
      </c>
      <c r="G6" s="10" t="s">
        <v>203</v>
      </c>
      <c r="H6" s="10" t="s">
        <v>204</v>
      </c>
      <c r="I6" s="24" t="s">
        <v>211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7" workbookViewId="0">
      <selection activeCell="A6" sqref="A6:A1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39</v>
      </c>
      <c r="B1" s="45"/>
      <c r="C1" s="45"/>
      <c r="D1" s="70"/>
      <c r="E1" s="70"/>
      <c r="F1" s="70"/>
      <c r="G1" s="70"/>
    </row>
    <row r="2" ht="29.25" customHeight="1" spans="1:7">
      <c r="A2" s="61" t="s">
        <v>40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8" t="s">
        <v>2</v>
      </c>
    </row>
    <row r="4" ht="26.25" customHeight="1" spans="1:7">
      <c r="A4" s="63" t="s">
        <v>41</v>
      </c>
      <c r="B4" s="63"/>
      <c r="C4" s="128" t="s">
        <v>37</v>
      </c>
      <c r="D4" s="129" t="s">
        <v>42</v>
      </c>
      <c r="E4" s="129" t="s">
        <v>43</v>
      </c>
      <c r="F4" s="129" t="s">
        <v>44</v>
      </c>
      <c r="G4" s="128" t="s">
        <v>45</v>
      </c>
    </row>
    <row r="5" s="59" customFormat="1" ht="47.25" customHeight="1" spans="1:7">
      <c r="A5" s="63" t="s">
        <v>46</v>
      </c>
      <c r="B5" s="63" t="s">
        <v>47</v>
      </c>
      <c r="C5" s="130"/>
      <c r="D5" s="129"/>
      <c r="E5" s="129"/>
      <c r="F5" s="129"/>
      <c r="G5" s="130"/>
    </row>
    <row r="6" s="59" customFormat="1" ht="26" customHeight="1" spans="1:7">
      <c r="A6" s="99" t="s">
        <v>48</v>
      </c>
      <c r="B6" s="123" t="s">
        <v>49</v>
      </c>
      <c r="C6" s="101">
        <v>107.42</v>
      </c>
      <c r="D6" s="101">
        <v>107.42</v>
      </c>
      <c r="E6" s="102"/>
      <c r="F6" s="72"/>
      <c r="G6" s="72"/>
    </row>
    <row r="7" s="59" customFormat="1" ht="26" customHeight="1" spans="1:7">
      <c r="A7" s="99" t="s">
        <v>50</v>
      </c>
      <c r="B7" s="123" t="s">
        <v>51</v>
      </c>
      <c r="C7" s="101">
        <v>107.42</v>
      </c>
      <c r="D7" s="101">
        <v>107.42</v>
      </c>
      <c r="E7" s="102"/>
      <c r="F7" s="72"/>
      <c r="G7" s="72"/>
    </row>
    <row r="8" s="59" customFormat="1" ht="26" customHeight="1" spans="1:7">
      <c r="A8" s="99" t="s">
        <v>52</v>
      </c>
      <c r="B8" s="123" t="s">
        <v>53</v>
      </c>
      <c r="C8" s="101">
        <v>107.42</v>
      </c>
      <c r="D8" s="101">
        <v>107.42</v>
      </c>
      <c r="E8" s="102"/>
      <c r="F8" s="72"/>
      <c r="G8" s="72"/>
    </row>
    <row r="9" customFormat="1" ht="26" customHeight="1" spans="1:7">
      <c r="A9" s="99" t="s">
        <v>54</v>
      </c>
      <c r="B9" s="123" t="s">
        <v>55</v>
      </c>
      <c r="C9" s="124">
        <v>23.58</v>
      </c>
      <c r="D9" s="124">
        <v>23.58</v>
      </c>
      <c r="E9" s="102"/>
      <c r="F9" s="67"/>
      <c r="G9" s="67"/>
    </row>
    <row r="10" customFormat="1" ht="26" customHeight="1" spans="1:7">
      <c r="A10" s="99" t="s">
        <v>56</v>
      </c>
      <c r="B10" s="100" t="s">
        <v>57</v>
      </c>
      <c r="C10" s="124">
        <v>23.58</v>
      </c>
      <c r="D10" s="124">
        <v>23.58</v>
      </c>
      <c r="E10" s="102"/>
      <c r="F10" s="67"/>
      <c r="G10" s="67"/>
    </row>
    <row r="11" customFormat="1" ht="26" customHeight="1" spans="1:7">
      <c r="A11" s="99" t="s">
        <v>58</v>
      </c>
      <c r="B11" s="100" t="s">
        <v>59</v>
      </c>
      <c r="C11" s="124">
        <v>9.17</v>
      </c>
      <c r="D11" s="124">
        <v>9.17</v>
      </c>
      <c r="E11" s="102"/>
      <c r="F11" s="67"/>
      <c r="G11" s="67"/>
    </row>
    <row r="12" customFormat="1" ht="26" customHeight="1" spans="1:7">
      <c r="A12" s="99" t="s">
        <v>60</v>
      </c>
      <c r="B12" s="100" t="s">
        <v>61</v>
      </c>
      <c r="C12" s="102">
        <v>14.41</v>
      </c>
      <c r="D12" s="102">
        <v>14.41</v>
      </c>
      <c r="E12" s="102"/>
      <c r="F12" s="67"/>
      <c r="G12" s="67"/>
    </row>
    <row r="13" ht="26" customHeight="1" spans="1:7">
      <c r="A13" s="99" t="s">
        <v>62</v>
      </c>
      <c r="B13" s="100" t="s">
        <v>63</v>
      </c>
      <c r="C13" s="125">
        <v>3.72</v>
      </c>
      <c r="D13" s="125">
        <v>3.72</v>
      </c>
      <c r="E13" s="102"/>
      <c r="F13" s="67"/>
      <c r="G13" s="67"/>
    </row>
    <row r="14" ht="26" customHeight="1" spans="1:7">
      <c r="A14" s="99" t="s">
        <v>64</v>
      </c>
      <c r="B14" s="100" t="s">
        <v>65</v>
      </c>
      <c r="C14" s="125">
        <v>3.72</v>
      </c>
      <c r="D14" s="125">
        <v>3.72</v>
      </c>
      <c r="E14" s="102"/>
      <c r="F14" s="67"/>
      <c r="G14" s="67"/>
    </row>
    <row r="15" ht="26" customHeight="1" spans="1:7">
      <c r="A15" s="99" t="s">
        <v>66</v>
      </c>
      <c r="B15" s="100" t="s">
        <v>67</v>
      </c>
      <c r="C15" s="125">
        <v>3.72</v>
      </c>
      <c r="D15" s="125">
        <v>3.72</v>
      </c>
      <c r="E15" s="102"/>
      <c r="F15" s="67"/>
      <c r="G15" s="67"/>
    </row>
    <row r="16" ht="26" customHeight="1" spans="1:7">
      <c r="A16" s="99" t="s">
        <v>68</v>
      </c>
      <c r="B16" s="100" t="s">
        <v>69</v>
      </c>
      <c r="C16" s="102">
        <v>6.88</v>
      </c>
      <c r="D16" s="102">
        <v>6.88</v>
      </c>
      <c r="E16" s="102"/>
      <c r="F16" s="126"/>
      <c r="G16" s="126"/>
    </row>
    <row r="17" ht="26" customHeight="1" spans="1:7">
      <c r="A17" s="99" t="s">
        <v>70</v>
      </c>
      <c r="B17" s="100" t="s">
        <v>71</v>
      </c>
      <c r="C17" s="102">
        <v>6.88</v>
      </c>
      <c r="D17" s="102">
        <v>6.88</v>
      </c>
      <c r="E17" s="102"/>
      <c r="F17" s="126"/>
      <c r="G17" s="126"/>
    </row>
    <row r="18" ht="26" customHeight="1" spans="1:7">
      <c r="A18" s="99" t="s">
        <v>72</v>
      </c>
      <c r="B18" s="100" t="s">
        <v>73</v>
      </c>
      <c r="C18" s="102">
        <v>6.88</v>
      </c>
      <c r="D18" s="102">
        <v>6.88</v>
      </c>
      <c r="E18" s="102"/>
      <c r="F18" s="126"/>
      <c r="G18" s="126"/>
    </row>
    <row r="19" ht="26" customHeight="1" spans="1:7">
      <c r="A19" s="127" t="s">
        <v>74</v>
      </c>
      <c r="B19" s="127"/>
      <c r="C19" s="102">
        <f>C16+C13+C12+C11+C8</f>
        <v>141.6</v>
      </c>
      <c r="D19" s="102">
        <f>D16+D13+D12+D11+D8</f>
        <v>141.6</v>
      </c>
      <c r="E19" s="131"/>
      <c r="F19" s="126"/>
      <c r="G19" s="126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abSelected="1" topLeftCell="A10" workbookViewId="0">
      <selection activeCell="A16" sqref="A16:A1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75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76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8" t="s">
        <v>2</v>
      </c>
    </row>
    <row r="5" ht="26.25" customHeight="1" spans="1:5">
      <c r="A5" s="119" t="s">
        <v>41</v>
      </c>
      <c r="B5" s="120"/>
      <c r="C5" s="121" t="s">
        <v>38</v>
      </c>
      <c r="D5" s="121" t="s">
        <v>77</v>
      </c>
      <c r="E5" s="121" t="s">
        <v>78</v>
      </c>
    </row>
    <row r="6" s="59" customFormat="1" ht="34" customHeight="1" spans="1:5">
      <c r="A6" s="63" t="s">
        <v>46</v>
      </c>
      <c r="B6" s="63" t="s">
        <v>47</v>
      </c>
      <c r="C6" s="122"/>
      <c r="D6" s="122"/>
      <c r="E6" s="122"/>
    </row>
    <row r="7" s="59" customFormat="1" ht="34" customHeight="1" spans="1:5">
      <c r="A7" s="99" t="s">
        <v>48</v>
      </c>
      <c r="B7" s="123" t="s">
        <v>49</v>
      </c>
      <c r="C7" s="101">
        <v>107.42</v>
      </c>
      <c r="D7" s="101">
        <v>107.42</v>
      </c>
      <c r="E7" s="72"/>
    </row>
    <row r="8" s="59" customFormat="1" ht="34" customHeight="1" spans="1:5">
      <c r="A8" s="99" t="s">
        <v>50</v>
      </c>
      <c r="B8" s="123" t="s">
        <v>51</v>
      </c>
      <c r="C8" s="101">
        <v>107.42</v>
      </c>
      <c r="D8" s="101">
        <v>107.42</v>
      </c>
      <c r="E8" s="72"/>
    </row>
    <row r="9" s="59" customFormat="1" ht="34" customHeight="1" spans="1:5">
      <c r="A9" s="99" t="s">
        <v>52</v>
      </c>
      <c r="B9" s="123" t="s">
        <v>53</v>
      </c>
      <c r="C9" s="101">
        <v>107.42</v>
      </c>
      <c r="D9" s="101">
        <v>107.42</v>
      </c>
      <c r="E9" s="72"/>
    </row>
    <row r="10" s="59" customFormat="1" ht="34" customHeight="1" spans="1:5">
      <c r="A10" s="99" t="s">
        <v>54</v>
      </c>
      <c r="B10" s="123" t="s">
        <v>55</v>
      </c>
      <c r="C10" s="124">
        <v>23.58</v>
      </c>
      <c r="D10" s="124">
        <f>D11+D13</f>
        <v>37.99</v>
      </c>
      <c r="E10" s="72"/>
    </row>
    <row r="11" customFormat="1" ht="34" customHeight="1" spans="1:5">
      <c r="A11" s="99" t="s">
        <v>56</v>
      </c>
      <c r="B11" s="100" t="s">
        <v>57</v>
      </c>
      <c r="C11" s="124">
        <v>23.58</v>
      </c>
      <c r="D11" s="124">
        <v>23.58</v>
      </c>
      <c r="E11" s="73"/>
    </row>
    <row r="12" customFormat="1" ht="34" customHeight="1" spans="1:5">
      <c r="A12" s="99" t="s">
        <v>58</v>
      </c>
      <c r="B12" s="100" t="s">
        <v>59</v>
      </c>
      <c r="C12" s="124">
        <v>9.17</v>
      </c>
      <c r="D12" s="124">
        <v>9.17</v>
      </c>
      <c r="E12" s="67"/>
    </row>
    <row r="13" customFormat="1" ht="34" customHeight="1" spans="1:5">
      <c r="A13" s="99" t="s">
        <v>60</v>
      </c>
      <c r="B13" s="100" t="s">
        <v>61</v>
      </c>
      <c r="C13" s="102">
        <v>14.41</v>
      </c>
      <c r="D13" s="102">
        <v>14.41</v>
      </c>
      <c r="E13" s="67"/>
    </row>
    <row r="14" ht="34" customHeight="1" spans="1:5">
      <c r="A14" s="99" t="s">
        <v>62</v>
      </c>
      <c r="B14" s="100" t="s">
        <v>63</v>
      </c>
      <c r="C14" s="125">
        <v>3.72</v>
      </c>
      <c r="D14" s="125">
        <v>3.72</v>
      </c>
      <c r="E14" s="67"/>
    </row>
    <row r="15" ht="34" customHeight="1" spans="1:5">
      <c r="A15" s="99" t="s">
        <v>64</v>
      </c>
      <c r="B15" s="100" t="s">
        <v>65</v>
      </c>
      <c r="C15" s="125">
        <v>3.72</v>
      </c>
      <c r="D15" s="125">
        <v>3.72</v>
      </c>
      <c r="E15" s="67"/>
    </row>
    <row r="16" ht="34" customHeight="1" spans="1:5">
      <c r="A16" s="99" t="s">
        <v>66</v>
      </c>
      <c r="B16" s="100" t="s">
        <v>67</v>
      </c>
      <c r="C16" s="125">
        <v>3.72</v>
      </c>
      <c r="D16" s="101">
        <v>3.72</v>
      </c>
      <c r="E16" s="67"/>
    </row>
    <row r="17" ht="34" customHeight="1" spans="1:5">
      <c r="A17" s="99" t="s">
        <v>68</v>
      </c>
      <c r="B17" s="100" t="s">
        <v>69</v>
      </c>
      <c r="C17" s="102">
        <v>6.88</v>
      </c>
      <c r="D17" s="102">
        <v>6.88</v>
      </c>
      <c r="E17" s="67"/>
    </row>
    <row r="18" ht="34" customHeight="1" spans="1:5">
      <c r="A18" s="99" t="s">
        <v>70</v>
      </c>
      <c r="B18" s="100" t="s">
        <v>71</v>
      </c>
      <c r="C18" s="102">
        <v>6.88</v>
      </c>
      <c r="D18" s="102">
        <v>6.88</v>
      </c>
      <c r="E18" s="126"/>
    </row>
    <row r="19" ht="34" customHeight="1" spans="1:5">
      <c r="A19" s="99" t="s">
        <v>72</v>
      </c>
      <c r="B19" s="100" t="s">
        <v>73</v>
      </c>
      <c r="C19" s="102">
        <v>6.88</v>
      </c>
      <c r="D19" s="102">
        <v>6.88</v>
      </c>
      <c r="E19" s="126"/>
    </row>
    <row r="20" ht="34" customHeight="1" spans="1:5">
      <c r="A20" s="127" t="s">
        <v>74</v>
      </c>
      <c r="B20" s="127"/>
      <c r="C20" s="102">
        <f>C17+C14+C13+C12+C9</f>
        <v>141.6</v>
      </c>
      <c r="D20" s="102">
        <f>D17+D14+D13+D12+D9</f>
        <v>141.6</v>
      </c>
      <c r="E20" s="126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104" customWidth="1"/>
    <col min="5" max="6" width="17.125" style="60" customWidth="1"/>
    <col min="7" max="16384" width="6.875" style="60"/>
  </cols>
  <sheetData>
    <row r="1" ht="16.5" customHeight="1" spans="1:6">
      <c r="A1" s="62" t="s">
        <v>79</v>
      </c>
      <c r="B1" s="105"/>
      <c r="C1" s="105"/>
      <c r="D1" s="106"/>
      <c r="E1" s="105"/>
      <c r="F1" s="107"/>
    </row>
    <row r="2" ht="18.75" customHeight="1" spans="1:6">
      <c r="A2" s="108"/>
      <c r="B2" s="105"/>
      <c r="C2" s="105"/>
      <c r="D2" s="106"/>
      <c r="E2" s="105"/>
      <c r="F2" s="107"/>
    </row>
    <row r="3" ht="21" customHeight="1" spans="1:6">
      <c r="A3" s="76" t="s">
        <v>80</v>
      </c>
      <c r="B3" s="76"/>
      <c r="C3" s="76"/>
      <c r="D3" s="109"/>
      <c r="E3" s="76"/>
      <c r="F3" s="76"/>
    </row>
    <row r="4" ht="14.25" customHeight="1" spans="1:6">
      <c r="A4" s="110"/>
      <c r="B4" s="110"/>
      <c r="C4" s="110"/>
      <c r="D4" s="111"/>
      <c r="E4" s="110"/>
      <c r="F4" s="78" t="s">
        <v>2</v>
      </c>
    </row>
    <row r="5" ht="24" customHeight="1" spans="1:6">
      <c r="A5" s="137" t="s">
        <v>3</v>
      </c>
      <c r="B5" s="63"/>
      <c r="C5" s="137" t="s">
        <v>4</v>
      </c>
      <c r="D5" s="112"/>
      <c r="E5" s="63"/>
      <c r="F5" s="63"/>
    </row>
    <row r="6" ht="24" customHeight="1" spans="1:6">
      <c r="A6" s="137" t="s">
        <v>5</v>
      </c>
      <c r="B6" s="137" t="s">
        <v>6</v>
      </c>
      <c r="C6" s="63" t="s">
        <v>41</v>
      </c>
      <c r="D6" s="112" t="s">
        <v>6</v>
      </c>
      <c r="E6" s="63"/>
      <c r="F6" s="63"/>
    </row>
    <row r="7" ht="24" customHeight="1" spans="1:6">
      <c r="A7" s="63"/>
      <c r="B7" s="63"/>
      <c r="C7" s="63"/>
      <c r="D7" s="112" t="s">
        <v>81</v>
      </c>
      <c r="E7" s="63" t="s">
        <v>42</v>
      </c>
      <c r="F7" s="63" t="s">
        <v>82</v>
      </c>
    </row>
    <row r="8" ht="28.5" customHeight="1" spans="1:6">
      <c r="A8" s="67" t="s">
        <v>11</v>
      </c>
      <c r="B8" s="112" t="s">
        <v>12</v>
      </c>
      <c r="C8" s="65" t="s">
        <v>13</v>
      </c>
      <c r="D8" s="64"/>
      <c r="E8" s="65"/>
      <c r="F8" s="72"/>
    </row>
    <row r="9" ht="28.5" customHeight="1" spans="1:6">
      <c r="A9" s="67" t="s">
        <v>14</v>
      </c>
      <c r="B9" s="72"/>
      <c r="C9" s="65" t="s">
        <v>15</v>
      </c>
      <c r="D9" s="64"/>
      <c r="E9" s="65"/>
      <c r="F9" s="72"/>
    </row>
    <row r="10" ht="28.5" customHeight="1" spans="1:6">
      <c r="A10" s="67"/>
      <c r="B10" s="67"/>
      <c r="C10" s="65" t="s">
        <v>17</v>
      </c>
      <c r="D10" s="64"/>
      <c r="E10" s="65"/>
      <c r="F10" s="72"/>
    </row>
    <row r="11" ht="28.5" customHeight="1" spans="1:6">
      <c r="A11" s="67"/>
      <c r="B11" s="67"/>
      <c r="C11" s="67" t="s">
        <v>19</v>
      </c>
      <c r="D11" s="113"/>
      <c r="E11" s="67"/>
      <c r="F11" s="72"/>
    </row>
    <row r="12" ht="28.5" customHeight="1" spans="1:6">
      <c r="A12" s="67"/>
      <c r="B12" s="67"/>
      <c r="C12" s="65" t="s">
        <v>20</v>
      </c>
      <c r="D12" s="114">
        <v>107.42</v>
      </c>
      <c r="E12" s="115">
        <v>107.42</v>
      </c>
      <c r="F12" s="72"/>
    </row>
    <row r="13" ht="28.5" customHeight="1" spans="1:6">
      <c r="A13" s="67"/>
      <c r="B13" s="67"/>
      <c r="C13" s="65" t="s">
        <v>21</v>
      </c>
      <c r="D13" s="114"/>
      <c r="E13" s="114"/>
      <c r="F13" s="72"/>
    </row>
    <row r="14" ht="28.5" customHeight="1" spans="1:6">
      <c r="A14" s="67"/>
      <c r="B14" s="67"/>
      <c r="C14" s="67" t="s">
        <v>22</v>
      </c>
      <c r="D14" s="112"/>
      <c r="E14" s="112"/>
      <c r="F14" s="67"/>
    </row>
    <row r="15" ht="28.5" customHeight="1" spans="1:6">
      <c r="A15" s="67"/>
      <c r="B15" s="67"/>
      <c r="C15" s="67" t="s">
        <v>23</v>
      </c>
      <c r="D15" s="116">
        <v>23.58</v>
      </c>
      <c r="E15" s="117">
        <v>23.58</v>
      </c>
      <c r="F15" s="67"/>
    </row>
    <row r="16" ht="28.5" customHeight="1" spans="1:6">
      <c r="A16" s="67"/>
      <c r="B16" s="67"/>
      <c r="C16" s="65" t="s">
        <v>24</v>
      </c>
      <c r="D16" s="68">
        <v>3.72</v>
      </c>
      <c r="E16" s="68">
        <v>3.72</v>
      </c>
      <c r="F16" s="67"/>
    </row>
    <row r="17" ht="28.5" customHeight="1" spans="1:6">
      <c r="A17" s="67"/>
      <c r="B17" s="67"/>
      <c r="C17" s="65" t="s">
        <v>25</v>
      </c>
      <c r="D17" s="68"/>
      <c r="E17" s="68"/>
      <c r="F17" s="67"/>
    </row>
    <row r="18" ht="28.5" customHeight="1" spans="1:6">
      <c r="A18" s="67"/>
      <c r="B18" s="67"/>
      <c r="C18" s="67" t="s">
        <v>26</v>
      </c>
      <c r="D18" s="116"/>
      <c r="E18" s="116"/>
      <c r="F18" s="67"/>
    </row>
    <row r="19" ht="28.5" customHeight="1" spans="1:6">
      <c r="A19" s="67"/>
      <c r="B19" s="67"/>
      <c r="C19" s="67" t="s">
        <v>27</v>
      </c>
      <c r="D19" s="112"/>
      <c r="E19" s="112"/>
      <c r="F19" s="67"/>
    </row>
    <row r="20" ht="28.5" customHeight="1" spans="1:6">
      <c r="A20" s="67"/>
      <c r="B20" s="67"/>
      <c r="C20" s="67" t="s">
        <v>28</v>
      </c>
      <c r="D20" s="112"/>
      <c r="E20" s="112"/>
      <c r="F20" s="67"/>
    </row>
    <row r="21" ht="28.5" customHeight="1" spans="1:6">
      <c r="A21" s="67"/>
      <c r="B21" s="67"/>
      <c r="C21" s="67" t="s">
        <v>29</v>
      </c>
      <c r="D21" s="112"/>
      <c r="E21" s="112"/>
      <c r="F21" s="67"/>
    </row>
    <row r="22" ht="28.5" customHeight="1" spans="1:6">
      <c r="A22" s="67"/>
      <c r="B22" s="67"/>
      <c r="C22" s="67" t="s">
        <v>30</v>
      </c>
      <c r="D22" s="112"/>
      <c r="E22" s="112"/>
      <c r="F22" s="67"/>
    </row>
    <row r="23" ht="28.5" customHeight="1" spans="1:6">
      <c r="A23" s="67"/>
      <c r="B23" s="67"/>
      <c r="C23" s="67" t="s">
        <v>31</v>
      </c>
      <c r="D23" s="112"/>
      <c r="E23" s="112"/>
      <c r="F23" s="67"/>
    </row>
    <row r="24" ht="28.5" customHeight="1" spans="1:6">
      <c r="A24" s="67"/>
      <c r="B24" s="67"/>
      <c r="C24" s="67" t="s">
        <v>32</v>
      </c>
      <c r="D24" s="112"/>
      <c r="E24" s="112"/>
      <c r="F24" s="67"/>
    </row>
    <row r="25" ht="28.5" customHeight="1" spans="1:6">
      <c r="A25" s="67"/>
      <c r="B25" s="67"/>
      <c r="C25" s="67" t="s">
        <v>33</v>
      </c>
      <c r="D25" s="112">
        <v>6.88</v>
      </c>
      <c r="E25" s="112">
        <v>6.88</v>
      </c>
      <c r="F25" s="67"/>
    </row>
    <row r="26" ht="28.5" customHeight="1" spans="1:6">
      <c r="A26" s="67"/>
      <c r="B26" s="67"/>
      <c r="C26" s="67" t="s">
        <v>34</v>
      </c>
      <c r="D26" s="112"/>
      <c r="E26" s="112"/>
      <c r="F26" s="67"/>
    </row>
    <row r="27" ht="28.5" customHeight="1" spans="1:6">
      <c r="A27" s="67"/>
      <c r="B27" s="67"/>
      <c r="C27" s="67" t="s">
        <v>35</v>
      </c>
      <c r="D27" s="112"/>
      <c r="E27" s="112"/>
      <c r="F27" s="67"/>
    </row>
    <row r="28" ht="28.5" customHeight="1" spans="1:6">
      <c r="A28" s="67"/>
      <c r="B28" s="67"/>
      <c r="C28" s="67" t="s">
        <v>36</v>
      </c>
      <c r="D28" s="94"/>
      <c r="E28" s="94"/>
      <c r="F28" s="67"/>
    </row>
    <row r="29" ht="28.5" customHeight="1" spans="1:6">
      <c r="A29" s="63" t="s">
        <v>37</v>
      </c>
      <c r="B29" s="112" t="s">
        <v>12</v>
      </c>
      <c r="C29" s="63" t="s">
        <v>38</v>
      </c>
      <c r="D29" s="112" t="s">
        <v>12</v>
      </c>
      <c r="E29" s="112" t="s">
        <v>12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4" workbookViewId="0">
      <selection activeCell="A7" sqref="A7:A22"/>
    </sheetView>
  </sheetViews>
  <sheetFormatPr defaultColWidth="6.875" defaultRowHeight="11.25"/>
  <cols>
    <col min="1" max="1" width="18.125" style="60" customWidth="1"/>
    <col min="2" max="2" width="13.25" style="60" customWidth="1"/>
    <col min="3" max="6" width="10" style="60" customWidth="1"/>
    <col min="7" max="7" width="11.25" style="60" customWidth="1"/>
    <col min="8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1" t="s">
        <v>2</v>
      </c>
      <c r="K4" s="71"/>
    </row>
    <row r="5" ht="26" customHeight="1" spans="1:11">
      <c r="A5" s="63" t="s">
        <v>41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87</v>
      </c>
      <c r="J5" s="63"/>
      <c r="K5" s="63"/>
    </row>
    <row r="6" s="59" customFormat="1" ht="26" customHeight="1" spans="1:11">
      <c r="A6" s="63" t="s">
        <v>46</v>
      </c>
      <c r="B6" s="63" t="s">
        <v>47</v>
      </c>
      <c r="C6" s="63" t="s">
        <v>88</v>
      </c>
      <c r="D6" s="63" t="s">
        <v>77</v>
      </c>
      <c r="E6" s="63" t="s">
        <v>78</v>
      </c>
      <c r="F6" s="63" t="s">
        <v>88</v>
      </c>
      <c r="G6" s="63" t="s">
        <v>77</v>
      </c>
      <c r="H6" s="63" t="s">
        <v>78</v>
      </c>
      <c r="I6" s="63" t="s">
        <v>88</v>
      </c>
      <c r="J6" s="63" t="s">
        <v>77</v>
      </c>
      <c r="K6" s="63" t="s">
        <v>78</v>
      </c>
    </row>
    <row r="7" s="59" customFormat="1" ht="26" customHeight="1" spans="1:11">
      <c r="A7" s="99" t="s">
        <v>48</v>
      </c>
      <c r="B7" s="100" t="s">
        <v>49</v>
      </c>
      <c r="C7" s="101">
        <v>682.71</v>
      </c>
      <c r="D7" s="102">
        <v>670.28</v>
      </c>
      <c r="E7" s="102">
        <v>12.43</v>
      </c>
      <c r="F7" s="101">
        <v>107.42</v>
      </c>
      <c r="G7" s="101">
        <v>107.42</v>
      </c>
      <c r="H7" s="101"/>
      <c r="I7" s="102">
        <f>J7+K7</f>
        <v>-575.29</v>
      </c>
      <c r="J7" s="102">
        <f>G7-D7</f>
        <v>-562.86</v>
      </c>
      <c r="K7" s="102">
        <f>H7-E7</f>
        <v>-12.43</v>
      </c>
    </row>
    <row r="8" s="59" customFormat="1" ht="26" customHeight="1" spans="1:11">
      <c r="A8" s="99" t="s">
        <v>50</v>
      </c>
      <c r="B8" s="100" t="s">
        <v>51</v>
      </c>
      <c r="C8" s="101">
        <v>670.91</v>
      </c>
      <c r="D8" s="102">
        <v>670.28</v>
      </c>
      <c r="E8" s="102">
        <v>0.63</v>
      </c>
      <c r="F8" s="101">
        <v>107.42</v>
      </c>
      <c r="G8" s="101">
        <v>107.42</v>
      </c>
      <c r="H8" s="101"/>
      <c r="I8" s="102">
        <f t="shared" ref="I8:I23" si="0">J8+K8</f>
        <v>-563.49</v>
      </c>
      <c r="J8" s="102">
        <f t="shared" ref="J8:J23" si="1">G8-D8</f>
        <v>-562.86</v>
      </c>
      <c r="K8" s="102">
        <f t="shared" ref="K8:K23" si="2">H8-E8</f>
        <v>-0.63</v>
      </c>
    </row>
    <row r="9" s="59" customFormat="1" ht="26" customHeight="1" spans="1:11">
      <c r="A9" s="99" t="s">
        <v>89</v>
      </c>
      <c r="B9" s="100" t="s">
        <v>90</v>
      </c>
      <c r="C9" s="102">
        <v>22.3</v>
      </c>
      <c r="D9" s="102">
        <v>22.3</v>
      </c>
      <c r="E9" s="102"/>
      <c r="F9" s="101">
        <v>0</v>
      </c>
      <c r="G9" s="101">
        <v>0</v>
      </c>
      <c r="H9" s="101"/>
      <c r="I9" s="102">
        <f t="shared" si="0"/>
        <v>-22.3</v>
      </c>
      <c r="J9" s="102">
        <f t="shared" si="1"/>
        <v>-22.3</v>
      </c>
      <c r="K9" s="102">
        <f t="shared" si="2"/>
        <v>0</v>
      </c>
    </row>
    <row r="10" s="59" customFormat="1" ht="26" customHeight="1" spans="1:11">
      <c r="A10" s="99" t="s">
        <v>52</v>
      </c>
      <c r="B10" s="100" t="s">
        <v>53</v>
      </c>
      <c r="C10" s="101">
        <v>648.61</v>
      </c>
      <c r="D10" s="102">
        <v>647.98</v>
      </c>
      <c r="E10" s="102">
        <v>0.63</v>
      </c>
      <c r="F10" s="101">
        <v>107.42</v>
      </c>
      <c r="G10" s="101">
        <v>107.42</v>
      </c>
      <c r="H10" s="101"/>
      <c r="I10" s="102">
        <f t="shared" si="0"/>
        <v>-541.19</v>
      </c>
      <c r="J10" s="102">
        <f t="shared" si="1"/>
        <v>-540.56</v>
      </c>
      <c r="K10" s="102">
        <f t="shared" si="2"/>
        <v>-0.63</v>
      </c>
    </row>
    <row r="11" s="59" customFormat="1" ht="26" customHeight="1" spans="1:11">
      <c r="A11" s="99" t="s">
        <v>91</v>
      </c>
      <c r="B11" s="100" t="s">
        <v>92</v>
      </c>
      <c r="C11" s="102">
        <v>11.8</v>
      </c>
      <c r="D11" s="102"/>
      <c r="E11" s="102">
        <v>11.8</v>
      </c>
      <c r="F11" s="102"/>
      <c r="G11" s="102"/>
      <c r="H11" s="102"/>
      <c r="I11" s="102">
        <f t="shared" si="0"/>
        <v>-11.8</v>
      </c>
      <c r="J11" s="102">
        <f t="shared" si="1"/>
        <v>0</v>
      </c>
      <c r="K11" s="102">
        <f t="shared" si="2"/>
        <v>-11.8</v>
      </c>
    </row>
    <row r="12" customFormat="1" ht="26" customHeight="1" spans="1:11">
      <c r="A12" s="99" t="s">
        <v>93</v>
      </c>
      <c r="B12" s="100" t="s">
        <v>94</v>
      </c>
      <c r="C12" s="102">
        <v>11.8</v>
      </c>
      <c r="D12" s="102"/>
      <c r="E12" s="102">
        <v>11.8</v>
      </c>
      <c r="F12" s="102"/>
      <c r="G12" s="102"/>
      <c r="H12" s="102"/>
      <c r="I12" s="102">
        <f t="shared" si="0"/>
        <v>-11.8</v>
      </c>
      <c r="J12" s="102">
        <f t="shared" si="1"/>
        <v>0</v>
      </c>
      <c r="K12" s="102">
        <f t="shared" si="2"/>
        <v>-11.8</v>
      </c>
    </row>
    <row r="13" ht="26" customHeight="1" spans="1:11">
      <c r="A13" s="99" t="s">
        <v>95</v>
      </c>
      <c r="B13" s="100" t="s">
        <v>55</v>
      </c>
      <c r="C13" s="102">
        <v>81.98</v>
      </c>
      <c r="D13" s="102">
        <v>81.98</v>
      </c>
      <c r="E13" s="102"/>
      <c r="F13" s="102">
        <v>23.58</v>
      </c>
      <c r="G13" s="102">
        <v>23.58</v>
      </c>
      <c r="H13" s="101"/>
      <c r="I13" s="102">
        <f t="shared" si="0"/>
        <v>-58.4</v>
      </c>
      <c r="J13" s="102">
        <f t="shared" si="1"/>
        <v>-58.4</v>
      </c>
      <c r="K13" s="102">
        <f t="shared" si="2"/>
        <v>0</v>
      </c>
    </row>
    <row r="14" ht="26" customHeight="1" spans="1:11">
      <c r="A14" s="99" t="s">
        <v>96</v>
      </c>
      <c r="B14" s="100" t="s">
        <v>57</v>
      </c>
      <c r="C14" s="102">
        <v>81.98</v>
      </c>
      <c r="D14" s="102">
        <v>81.98</v>
      </c>
      <c r="E14" s="102"/>
      <c r="F14" s="102">
        <v>23.58</v>
      </c>
      <c r="G14" s="102">
        <v>23.58</v>
      </c>
      <c r="H14" s="101"/>
      <c r="I14" s="102">
        <f t="shared" si="0"/>
        <v>-58.4</v>
      </c>
      <c r="J14" s="102">
        <f t="shared" si="1"/>
        <v>-58.4</v>
      </c>
      <c r="K14" s="102">
        <f t="shared" si="2"/>
        <v>0</v>
      </c>
    </row>
    <row r="15" ht="26" customHeight="1" spans="1:11">
      <c r="A15" s="99" t="s">
        <v>97</v>
      </c>
      <c r="B15" s="100" t="s">
        <v>59</v>
      </c>
      <c r="C15" s="102">
        <v>71.26</v>
      </c>
      <c r="D15" s="102">
        <v>71.26</v>
      </c>
      <c r="E15" s="102"/>
      <c r="F15" s="102">
        <v>9.17</v>
      </c>
      <c r="G15" s="102">
        <v>9.17</v>
      </c>
      <c r="H15" s="101"/>
      <c r="I15" s="102">
        <f t="shared" si="0"/>
        <v>-62.09</v>
      </c>
      <c r="J15" s="102">
        <f t="shared" si="1"/>
        <v>-62.09</v>
      </c>
      <c r="K15" s="102">
        <f t="shared" si="2"/>
        <v>0</v>
      </c>
    </row>
    <row r="16" ht="26" customHeight="1" spans="1:11">
      <c r="A16" s="99" t="s">
        <v>98</v>
      </c>
      <c r="B16" s="100" t="s">
        <v>61</v>
      </c>
      <c r="C16" s="102">
        <v>10.72</v>
      </c>
      <c r="D16" s="102">
        <v>10.72</v>
      </c>
      <c r="E16" s="102"/>
      <c r="F16" s="102">
        <v>14.41</v>
      </c>
      <c r="G16" s="102">
        <v>14.41</v>
      </c>
      <c r="H16" s="101"/>
      <c r="I16" s="102">
        <f t="shared" si="0"/>
        <v>3.69</v>
      </c>
      <c r="J16" s="102">
        <f t="shared" si="1"/>
        <v>3.69</v>
      </c>
      <c r="K16" s="102">
        <f t="shared" si="2"/>
        <v>0</v>
      </c>
    </row>
    <row r="17" ht="26" customHeight="1" spans="1:11">
      <c r="A17" s="99" t="s">
        <v>62</v>
      </c>
      <c r="B17" s="100" t="s">
        <v>63</v>
      </c>
      <c r="C17" s="102">
        <v>21.38</v>
      </c>
      <c r="D17" s="102">
        <v>21.38</v>
      </c>
      <c r="E17" s="102"/>
      <c r="F17" s="101">
        <v>3.72</v>
      </c>
      <c r="G17" s="101">
        <v>3.72</v>
      </c>
      <c r="H17" s="103"/>
      <c r="I17" s="102">
        <f t="shared" si="0"/>
        <v>-17.66</v>
      </c>
      <c r="J17" s="102">
        <f t="shared" si="1"/>
        <v>-17.66</v>
      </c>
      <c r="K17" s="102">
        <f t="shared" si="2"/>
        <v>0</v>
      </c>
    </row>
    <row r="18" ht="26" customHeight="1" spans="1:11">
      <c r="A18" s="99" t="s">
        <v>64</v>
      </c>
      <c r="B18" s="100" t="s">
        <v>99</v>
      </c>
      <c r="C18" s="102">
        <v>21.38</v>
      </c>
      <c r="D18" s="102">
        <v>21.38</v>
      </c>
      <c r="E18" s="102"/>
      <c r="F18" s="101">
        <v>3.72</v>
      </c>
      <c r="G18" s="101">
        <v>3.72</v>
      </c>
      <c r="H18" s="103"/>
      <c r="I18" s="102">
        <f t="shared" si="0"/>
        <v>-17.66</v>
      </c>
      <c r="J18" s="102">
        <f t="shared" si="1"/>
        <v>-17.66</v>
      </c>
      <c r="K18" s="102">
        <f t="shared" si="2"/>
        <v>0</v>
      </c>
    </row>
    <row r="19" ht="26" customHeight="1" spans="1:11">
      <c r="A19" s="99" t="s">
        <v>66</v>
      </c>
      <c r="B19" s="100" t="s">
        <v>100</v>
      </c>
      <c r="C19" s="102">
        <v>21.38</v>
      </c>
      <c r="D19" s="102">
        <v>21.38</v>
      </c>
      <c r="E19" s="102"/>
      <c r="F19" s="101">
        <v>3.72</v>
      </c>
      <c r="G19" s="101">
        <v>3.72</v>
      </c>
      <c r="H19" s="103"/>
      <c r="I19" s="102">
        <f t="shared" si="0"/>
        <v>-17.66</v>
      </c>
      <c r="J19" s="102">
        <f t="shared" si="1"/>
        <v>-17.66</v>
      </c>
      <c r="K19" s="102">
        <f t="shared" si="2"/>
        <v>0</v>
      </c>
    </row>
    <row r="20" ht="26" customHeight="1" spans="1:11">
      <c r="A20" s="99" t="s">
        <v>101</v>
      </c>
      <c r="B20" s="100" t="s">
        <v>69</v>
      </c>
      <c r="C20" s="101">
        <v>28.5</v>
      </c>
      <c r="D20" s="101">
        <v>28.5</v>
      </c>
      <c r="E20" s="102"/>
      <c r="F20" s="102">
        <v>6.88</v>
      </c>
      <c r="G20" s="102">
        <v>6.88</v>
      </c>
      <c r="H20" s="103"/>
      <c r="I20" s="102">
        <f t="shared" si="0"/>
        <v>-21.62</v>
      </c>
      <c r="J20" s="102">
        <f t="shared" si="1"/>
        <v>-21.62</v>
      </c>
      <c r="K20" s="102">
        <f t="shared" si="2"/>
        <v>0</v>
      </c>
    </row>
    <row r="21" ht="26" customHeight="1" spans="1:11">
      <c r="A21" s="99" t="s">
        <v>70</v>
      </c>
      <c r="B21" s="100" t="s">
        <v>71</v>
      </c>
      <c r="C21" s="101">
        <v>28.5</v>
      </c>
      <c r="D21" s="101">
        <v>28.5</v>
      </c>
      <c r="E21" s="102"/>
      <c r="F21" s="102">
        <v>6.88</v>
      </c>
      <c r="G21" s="102">
        <v>6.88</v>
      </c>
      <c r="H21" s="103"/>
      <c r="I21" s="102">
        <f t="shared" si="0"/>
        <v>-21.62</v>
      </c>
      <c r="J21" s="102">
        <f t="shared" si="1"/>
        <v>-21.62</v>
      </c>
      <c r="K21" s="102">
        <f t="shared" si="2"/>
        <v>0</v>
      </c>
    </row>
    <row r="22" ht="26" customHeight="1" spans="1:11">
      <c r="A22" s="99" t="s">
        <v>102</v>
      </c>
      <c r="B22" s="100" t="s">
        <v>73</v>
      </c>
      <c r="C22" s="101">
        <v>28.5</v>
      </c>
      <c r="D22" s="101">
        <v>28.5</v>
      </c>
      <c r="E22" s="102"/>
      <c r="F22" s="102">
        <v>6.88</v>
      </c>
      <c r="G22" s="102">
        <v>6.88</v>
      </c>
      <c r="H22" s="103"/>
      <c r="I22" s="102">
        <f t="shared" si="0"/>
        <v>-21.62</v>
      </c>
      <c r="J22" s="102">
        <f t="shared" si="1"/>
        <v>-21.62</v>
      </c>
      <c r="K22" s="102">
        <f t="shared" si="2"/>
        <v>0</v>
      </c>
    </row>
    <row r="23" ht="26" customHeight="1" spans="1:11">
      <c r="A23" s="93" t="s">
        <v>74</v>
      </c>
      <c r="B23" s="93"/>
      <c r="C23" s="102">
        <v>814.57</v>
      </c>
      <c r="D23" s="102">
        <v>802.14</v>
      </c>
      <c r="E23" s="102">
        <v>12.43</v>
      </c>
      <c r="F23" s="102">
        <f>F22+F17+F14+F10</f>
        <v>141.6</v>
      </c>
      <c r="G23" s="102">
        <f>G22+G17+G14+G10</f>
        <v>141.6</v>
      </c>
      <c r="H23" s="103"/>
      <c r="I23" s="102">
        <f t="shared" si="0"/>
        <v>-672.97</v>
      </c>
      <c r="J23" s="102">
        <f t="shared" si="1"/>
        <v>-660.54</v>
      </c>
      <c r="K23" s="102">
        <f t="shared" si="2"/>
        <v>-12.43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43" workbookViewId="0">
      <selection activeCell="B57" sqref="B57"/>
    </sheetView>
  </sheetViews>
  <sheetFormatPr defaultColWidth="9" defaultRowHeight="14.25" outlineLevelCol="2"/>
  <cols>
    <col min="1" max="1" width="38.375" customWidth="1"/>
    <col min="2" max="2" width="25.0833333333333" style="86" customWidth="1"/>
    <col min="3" max="3" width="24.125" customWidth="1"/>
  </cols>
  <sheetData>
    <row r="1" ht="19.5" customHeight="1" spans="1:3">
      <c r="A1" s="87" t="s">
        <v>103</v>
      </c>
      <c r="B1" s="88"/>
      <c r="C1" s="89"/>
    </row>
    <row r="2" ht="44.25" customHeight="1" spans="1:3">
      <c r="A2" s="90" t="s">
        <v>104</v>
      </c>
      <c r="B2" s="91"/>
      <c r="C2" s="90"/>
    </row>
    <row r="3" ht="20.25" customHeight="1" spans="3:3">
      <c r="C3" s="92" t="s">
        <v>2</v>
      </c>
    </row>
    <row r="4" ht="22.5" customHeight="1" spans="1:3">
      <c r="A4" s="93" t="s">
        <v>105</v>
      </c>
      <c r="B4" s="94" t="s">
        <v>6</v>
      </c>
      <c r="C4" s="93" t="s">
        <v>106</v>
      </c>
    </row>
    <row r="5" ht="22.5" customHeight="1" spans="1:3">
      <c r="A5" s="95" t="s">
        <v>107</v>
      </c>
      <c r="B5" s="96">
        <v>97.48</v>
      </c>
      <c r="C5" s="95"/>
    </row>
    <row r="6" ht="22.5" customHeight="1" spans="1:3">
      <c r="A6" s="95" t="s">
        <v>108</v>
      </c>
      <c r="B6" s="94">
        <v>35.31</v>
      </c>
      <c r="C6" s="95"/>
    </row>
    <row r="7" ht="22.5" customHeight="1" spans="1:3">
      <c r="A7" s="95" t="s">
        <v>109</v>
      </c>
      <c r="B7" s="94">
        <v>6.48</v>
      </c>
      <c r="C7" s="95"/>
    </row>
    <row r="8" ht="22.5" customHeight="1" spans="1:3">
      <c r="A8" s="95" t="s">
        <v>110</v>
      </c>
      <c r="B8" s="94">
        <v>2.94</v>
      </c>
      <c r="C8" s="95"/>
    </row>
    <row r="9" ht="22.5" customHeight="1" spans="1:3">
      <c r="A9" s="95" t="s">
        <v>111</v>
      </c>
      <c r="B9" s="96">
        <v>18</v>
      </c>
      <c r="C9" s="95"/>
    </row>
    <row r="10" ht="22.5" customHeight="1" spans="1:3">
      <c r="A10" s="95" t="s">
        <v>112</v>
      </c>
      <c r="B10" s="94">
        <v>9.17</v>
      </c>
      <c r="C10" s="95"/>
    </row>
    <row r="11" ht="22.5" customHeight="1" spans="1:3">
      <c r="A11" s="95" t="s">
        <v>113</v>
      </c>
      <c r="B11" s="94">
        <v>14.41</v>
      </c>
      <c r="C11" s="95"/>
    </row>
    <row r="12" ht="22.5" customHeight="1" spans="1:3">
      <c r="A12" s="95" t="s">
        <v>114</v>
      </c>
      <c r="B12" s="94">
        <v>3.72</v>
      </c>
      <c r="C12" s="95"/>
    </row>
    <row r="13" ht="22.5" customHeight="1" spans="1:3">
      <c r="A13" s="95" t="s">
        <v>115</v>
      </c>
      <c r="B13" s="94"/>
      <c r="C13" s="95"/>
    </row>
    <row r="14" ht="22.5" customHeight="1" spans="1:3">
      <c r="A14" s="95" t="s">
        <v>116</v>
      </c>
      <c r="B14" s="94">
        <v>0.57</v>
      </c>
      <c r="C14" s="95"/>
    </row>
    <row r="15" ht="22.5" customHeight="1" spans="1:3">
      <c r="A15" s="95" t="s">
        <v>73</v>
      </c>
      <c r="B15" s="96">
        <v>6.88</v>
      </c>
      <c r="C15" s="95"/>
    </row>
    <row r="16" ht="22.5" customHeight="1" spans="1:3">
      <c r="A16" s="95" t="s">
        <v>117</v>
      </c>
      <c r="B16" s="94"/>
      <c r="C16" s="95"/>
    </row>
    <row r="17" ht="22.5" customHeight="1" spans="1:3">
      <c r="A17" s="95" t="s">
        <v>118</v>
      </c>
      <c r="B17" s="94" t="s">
        <v>119</v>
      </c>
      <c r="C17" s="95"/>
    </row>
    <row r="18" ht="22.5" customHeight="1" spans="1:3">
      <c r="A18" s="95" t="s">
        <v>120</v>
      </c>
      <c r="B18" s="94" t="s">
        <v>121</v>
      </c>
      <c r="C18" s="95"/>
    </row>
    <row r="19" ht="22.5" customHeight="1" spans="1:3">
      <c r="A19" s="95" t="s">
        <v>122</v>
      </c>
      <c r="B19" s="94" t="s">
        <v>123</v>
      </c>
      <c r="C19" s="95"/>
    </row>
    <row r="20" ht="22.5" customHeight="1" spans="1:3">
      <c r="A20" s="95" t="s">
        <v>124</v>
      </c>
      <c r="B20" s="94"/>
      <c r="C20" s="95"/>
    </row>
    <row r="21" ht="22.5" customHeight="1" spans="1:3">
      <c r="A21" s="95" t="s">
        <v>125</v>
      </c>
      <c r="B21" s="94"/>
      <c r="C21" s="95"/>
    </row>
    <row r="22" ht="22.5" customHeight="1" spans="1:3">
      <c r="A22" s="95" t="s">
        <v>126</v>
      </c>
      <c r="B22" s="94"/>
      <c r="C22" s="95"/>
    </row>
    <row r="23" ht="22.5" customHeight="1" spans="1:3">
      <c r="A23" s="95" t="s">
        <v>127</v>
      </c>
      <c r="B23" s="94"/>
      <c r="C23" s="95"/>
    </row>
    <row r="24" ht="22.5" customHeight="1" spans="1:3">
      <c r="A24" s="95" t="s">
        <v>128</v>
      </c>
      <c r="B24" s="94"/>
      <c r="C24" s="95"/>
    </row>
    <row r="25" ht="22.5" customHeight="1" spans="1:3">
      <c r="A25" s="95" t="s">
        <v>129</v>
      </c>
      <c r="B25" s="94"/>
      <c r="C25" s="95"/>
    </row>
    <row r="26" ht="22.5" customHeight="1" spans="1:3">
      <c r="A26" s="95" t="s">
        <v>130</v>
      </c>
      <c r="B26" s="94"/>
      <c r="C26" s="95"/>
    </row>
    <row r="27" ht="22.5" customHeight="1" spans="1:3">
      <c r="A27" s="95" t="s">
        <v>131</v>
      </c>
      <c r="B27" s="94"/>
      <c r="C27" s="95"/>
    </row>
    <row r="28" ht="22.5" customHeight="1" spans="1:3">
      <c r="A28" s="95" t="s">
        <v>132</v>
      </c>
      <c r="B28" s="94"/>
      <c r="C28" s="95"/>
    </row>
    <row r="29" ht="22.5" customHeight="1" spans="1:3">
      <c r="A29" s="95" t="s">
        <v>133</v>
      </c>
      <c r="B29" s="94"/>
      <c r="C29" s="95"/>
    </row>
    <row r="30" ht="22.5" customHeight="1" spans="1:3">
      <c r="A30" s="95" t="s">
        <v>134</v>
      </c>
      <c r="B30" s="94"/>
      <c r="C30" s="95"/>
    </row>
    <row r="31" ht="22.5" customHeight="1" spans="1:3">
      <c r="A31" s="95" t="s">
        <v>135</v>
      </c>
      <c r="B31" s="94"/>
      <c r="C31" s="95"/>
    </row>
    <row r="32" ht="22.5" customHeight="1" spans="1:3">
      <c r="A32" s="95" t="s">
        <v>136</v>
      </c>
      <c r="B32" s="94"/>
      <c r="C32" s="95"/>
    </row>
    <row r="33" ht="22.5" customHeight="1" spans="1:3">
      <c r="A33" s="95" t="s">
        <v>137</v>
      </c>
      <c r="B33" s="94"/>
      <c r="C33" s="95"/>
    </row>
    <row r="34" ht="22.5" customHeight="1" spans="1:3">
      <c r="A34" s="95" t="s">
        <v>138</v>
      </c>
      <c r="B34" s="94"/>
      <c r="C34" s="95"/>
    </row>
    <row r="35" ht="22.5" customHeight="1" spans="1:3">
      <c r="A35" s="95" t="s">
        <v>139</v>
      </c>
      <c r="B35" s="94"/>
      <c r="C35" s="95"/>
    </row>
    <row r="36" ht="22.5" customHeight="1" spans="1:3">
      <c r="A36" s="95" t="s">
        <v>140</v>
      </c>
      <c r="B36" s="94"/>
      <c r="C36" s="95"/>
    </row>
    <row r="37" ht="22.5" customHeight="1" spans="1:3">
      <c r="A37" s="95" t="s">
        <v>141</v>
      </c>
      <c r="B37" s="94"/>
      <c r="C37" s="95"/>
    </row>
    <row r="38" ht="22.5" customHeight="1" spans="1:3">
      <c r="A38" s="95" t="s">
        <v>142</v>
      </c>
      <c r="B38" s="94"/>
      <c r="C38" s="95"/>
    </row>
    <row r="39" ht="22.5" customHeight="1" spans="1:3">
      <c r="A39" s="95" t="s">
        <v>143</v>
      </c>
      <c r="B39" s="94"/>
      <c r="C39" s="95"/>
    </row>
    <row r="40" ht="22.5" customHeight="1" spans="1:3">
      <c r="A40" s="95" t="s">
        <v>144</v>
      </c>
      <c r="B40" s="94" t="s">
        <v>145</v>
      </c>
      <c r="C40" s="95"/>
    </row>
    <row r="41" ht="22.5" customHeight="1" spans="1:3">
      <c r="A41" s="95" t="s">
        <v>146</v>
      </c>
      <c r="B41" s="94"/>
      <c r="C41" s="95"/>
    </row>
    <row r="42" ht="22.5" customHeight="1" spans="1:3">
      <c r="A42" s="95" t="s">
        <v>147</v>
      </c>
      <c r="B42" s="94"/>
      <c r="C42" s="95"/>
    </row>
    <row r="43" ht="22.5" customHeight="1" spans="1:3">
      <c r="A43" s="95" t="s">
        <v>148</v>
      </c>
      <c r="B43" s="94"/>
      <c r="C43" s="95"/>
    </row>
    <row r="44" ht="22.5" customHeight="1" spans="1:3">
      <c r="A44" s="97" t="s">
        <v>149</v>
      </c>
      <c r="B44" s="94"/>
      <c r="C44" s="95"/>
    </row>
    <row r="45" ht="22.5" customHeight="1" spans="1:3">
      <c r="A45" s="95" t="s">
        <v>150</v>
      </c>
      <c r="B45" s="94" t="s">
        <v>151</v>
      </c>
      <c r="C45" s="95"/>
    </row>
    <row r="46" ht="22.5" customHeight="1" spans="1:3">
      <c r="A46" s="95" t="s">
        <v>152</v>
      </c>
      <c r="B46" s="94"/>
      <c r="C46" s="95"/>
    </row>
    <row r="47" ht="22.5" customHeight="1" spans="1:3">
      <c r="A47" s="95" t="s">
        <v>153</v>
      </c>
      <c r="B47" s="94">
        <v>41.27</v>
      </c>
      <c r="C47" s="95"/>
    </row>
    <row r="48" ht="22.5" customHeight="1" spans="1:3">
      <c r="A48" s="95" t="s">
        <v>154</v>
      </c>
      <c r="B48" s="94"/>
      <c r="C48" s="95"/>
    </row>
    <row r="49" ht="22.5" customHeight="1" spans="1:3">
      <c r="A49" s="95" t="s">
        <v>155</v>
      </c>
      <c r="B49" s="94"/>
      <c r="C49" s="95"/>
    </row>
    <row r="50" ht="22.5" customHeight="1" spans="1:3">
      <c r="A50" s="95" t="s">
        <v>156</v>
      </c>
      <c r="B50" s="96">
        <v>0.53</v>
      </c>
      <c r="C50" s="95"/>
    </row>
    <row r="51" ht="22.5" customHeight="1" spans="1:3">
      <c r="A51" s="95" t="s">
        <v>157</v>
      </c>
      <c r="B51" s="94"/>
      <c r="C51" s="95"/>
    </row>
    <row r="52" ht="22.5" customHeight="1" spans="1:3">
      <c r="A52" s="95" t="s">
        <v>158</v>
      </c>
      <c r="B52" s="94"/>
      <c r="C52" s="95"/>
    </row>
    <row r="53" ht="22.5" customHeight="1" spans="1:3">
      <c r="A53" s="95" t="s">
        <v>159</v>
      </c>
      <c r="B53" s="94"/>
      <c r="C53" s="95"/>
    </row>
    <row r="54" ht="22.5" customHeight="1" spans="1:3">
      <c r="A54" s="95" t="s">
        <v>160</v>
      </c>
      <c r="B54" s="94"/>
      <c r="C54" s="95"/>
    </row>
    <row r="55" ht="22.5" customHeight="1" spans="1:3">
      <c r="A55" s="95" t="s">
        <v>161</v>
      </c>
      <c r="B55" s="94"/>
      <c r="C55" s="95"/>
    </row>
    <row r="56" ht="22.5" customHeight="1" spans="1:3">
      <c r="A56" s="95" t="s">
        <v>162</v>
      </c>
      <c r="B56" s="94">
        <v>0.58</v>
      </c>
      <c r="C56" s="95"/>
    </row>
    <row r="57" ht="22.5" customHeight="1" spans="1:3">
      <c r="A57" s="93" t="s">
        <v>163</v>
      </c>
      <c r="B57" s="94" t="s">
        <v>12</v>
      </c>
      <c r="C57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164</v>
      </c>
    </row>
    <row r="2" ht="19.5" customHeight="1" spans="1:2">
      <c r="A2" s="74"/>
      <c r="B2" s="75"/>
    </row>
    <row r="3" ht="30" customHeight="1" spans="1:2">
      <c r="A3" s="76" t="s">
        <v>165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86</v>
      </c>
    </row>
    <row r="6" ht="38.25" customHeight="1" spans="1:2">
      <c r="A6" s="80" t="s">
        <v>166</v>
      </c>
      <c r="B6" s="67"/>
    </row>
    <row r="7" ht="38.25" customHeight="1" spans="1:2">
      <c r="A7" s="67" t="s">
        <v>167</v>
      </c>
      <c r="B7" s="67"/>
    </row>
    <row r="8" ht="38.25" customHeight="1" spans="1:2">
      <c r="A8" s="67" t="s">
        <v>168</v>
      </c>
      <c r="B8" s="67"/>
    </row>
    <row r="9" ht="38.25" customHeight="1" spans="1:2">
      <c r="A9" s="81" t="s">
        <v>169</v>
      </c>
      <c r="B9" s="81"/>
    </row>
    <row r="10" ht="38.25" customHeight="1" spans="1:2">
      <c r="A10" s="82" t="s">
        <v>170</v>
      </c>
      <c r="B10" s="81"/>
    </row>
    <row r="11" ht="38.25" customHeight="1" spans="1:2">
      <c r="A11" s="83" t="s">
        <v>171</v>
      </c>
      <c r="B11" s="84"/>
    </row>
    <row r="12" ht="91.5" customHeight="1" spans="1:2">
      <c r="A12" s="85" t="s">
        <v>172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173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174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175</v>
      </c>
      <c r="J5" s="63"/>
      <c r="K5" s="63"/>
    </row>
    <row r="6" s="59" customFormat="1" ht="27.75" customHeight="1" spans="1:11">
      <c r="A6" s="63" t="s">
        <v>46</v>
      </c>
      <c r="B6" s="63" t="s">
        <v>47</v>
      </c>
      <c r="C6" s="63" t="s">
        <v>88</v>
      </c>
      <c r="D6" s="63" t="s">
        <v>77</v>
      </c>
      <c r="E6" s="63" t="s">
        <v>78</v>
      </c>
      <c r="F6" s="63" t="s">
        <v>88</v>
      </c>
      <c r="G6" s="63" t="s">
        <v>77</v>
      </c>
      <c r="H6" s="63" t="s">
        <v>78</v>
      </c>
      <c r="I6" s="63" t="s">
        <v>88</v>
      </c>
      <c r="J6" s="63" t="s">
        <v>77</v>
      </c>
      <c r="K6" s="63" t="s">
        <v>78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176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177</v>
      </c>
      <c r="B1" s="45"/>
      <c r="C1" s="45"/>
      <c r="D1" s="45"/>
      <c r="E1" s="45"/>
      <c r="F1" s="45"/>
    </row>
    <row r="2" ht="22.5" spans="1:8">
      <c r="A2" s="46" t="s">
        <v>178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179</v>
      </c>
      <c r="B4" s="51" t="s">
        <v>180</v>
      </c>
      <c r="C4" s="52" t="s">
        <v>181</v>
      </c>
      <c r="D4" s="52"/>
      <c r="E4" s="53" t="s">
        <v>182</v>
      </c>
      <c r="F4" s="10" t="s">
        <v>183</v>
      </c>
      <c r="G4" s="53" t="s">
        <v>184</v>
      </c>
      <c r="H4" s="53" t="s">
        <v>185</v>
      </c>
    </row>
    <row r="5" ht="21" customHeight="1" spans="1:8">
      <c r="A5" s="50"/>
      <c r="B5" s="51"/>
      <c r="C5" s="10" t="s">
        <v>186</v>
      </c>
      <c r="D5" s="10" t="s">
        <v>187</v>
      </c>
      <c r="E5" s="53"/>
      <c r="F5" s="10"/>
      <c r="G5" s="53"/>
      <c r="H5" s="53"/>
    </row>
    <row r="6" ht="27.75" customHeight="1" spans="1:8">
      <c r="A6" s="54" t="s">
        <v>176</v>
      </c>
      <c r="B6" s="55"/>
      <c r="C6" s="55"/>
      <c r="D6" s="55"/>
      <c r="E6" s="56"/>
      <c r="F6" s="57"/>
      <c r="G6" s="57" t="s">
        <v>188</v>
      </c>
      <c r="H6" s="57" t="s">
        <v>188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2020-05-22T10:57:29Z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