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6" activeTab="8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<sst xmlns="http://schemas.openxmlformats.org/spreadsheetml/2006/main" count="453" uniqueCount="249">
  <si>
    <t>表1</t>
  </si>
  <si>
    <t>孝义市林业局2020年部门收支总表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</si>
  <si>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</si>
  <si>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</si>
  <si>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</si>
  <si>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</si>
  <si>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</si>
  <si>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</si>
  <si>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</si>
  <si>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</si>
  <si>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</si>
  <si>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</si>
  <si>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</si>
  <si>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</si>
  <si>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</si>
  <si>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</si>
  <si>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</si>
  <si>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</si>
  <si>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</si>
  <si>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</si>
  <si>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</si>
  <si>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</si>
  <si>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</si>
  <si>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</si>
  <si>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</si>
  <si>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</si>
  <si>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</si>
  <si>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</si>
  <si>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</si>
  <si>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</si>
  <si>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</si>
  <si>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</si>
  <si>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</si>
  <si>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</si>
  <si>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</si>
  <si>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</si>
  <si>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</si>
  <si>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</si>
  <si>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</si>
  <si>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孝义市林业局2020年部门收入总表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</si>
  <si>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</si>
  <si>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</si>
  <si>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</si>
  <si>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</si>
  <si>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</si>
  <si>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</si>
  <si>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</si>
  <si>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</si>
  <si>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</si>
  <si>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</si>
  <si>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</si>
  <si>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</si>
  <si>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</si>
  <si>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</si>
  <si>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</si>
  <si>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</si>
  <si>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</si>
  <si>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</si>
  <si>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</si>
  <si>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</si>
  <si>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</si>
  <si>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</si>
  <si>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</si>
  <si>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</si>
  <si>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</si>
  <si>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</si>
  <si>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</si>
  <si>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>211</t>
  </si>
  <si>
    <t>节能环保支出</t>
  </si>
  <si>
    <t xml:space="preserve">  21106</t>
  </si>
  <si>
    <t xml:space="preserve">  退耕还林还草</t>
  </si>
  <si>
    <t xml:space="preserve">    2110602</t>
  </si>
  <si>
    <t xml:space="preserve">    退耕现金</t>
  </si>
  <si>
    <t xml:space="preserve">    2110699</t>
  </si>
  <si>
    <t xml:space="preserve">    其他退耕还林还草支出</t>
  </si>
  <si>
    <t>213</t>
  </si>
  <si>
    <t>农林水支出</t>
  </si>
  <si>
    <t xml:space="preserve">  21302</t>
  </si>
  <si>
    <t xml:space="preserve">  林业和草原</t>
  </si>
  <si>
    <t xml:space="preserve">    2130201</t>
  </si>
  <si>
    <t xml:space="preserve">    行政运行（林业）</t>
  </si>
  <si>
    <t xml:space="preserve">    2130204</t>
  </si>
  <si>
    <t xml:space="preserve">    事业机构</t>
  </si>
  <si>
    <t xml:space="preserve">    2130205</t>
  </si>
  <si>
    <t xml:space="preserve">    森林资源培育</t>
  </si>
  <si>
    <t xml:space="preserve">    2130299</t>
  </si>
  <si>
    <t xml:space="preserve">    其他林业和草原支出</t>
  </si>
  <si>
    <t xml:space="preserve">  21308</t>
  </si>
  <si>
    <t xml:space="preserve">  普惠金融发展支出</t>
  </si>
  <si>
    <t xml:space="preserve">    2130803</t>
  </si>
  <si>
    <t xml:space="preserve">    农业保险保费补贴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</si>
  <si>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</si>
  <si>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</si>
  <si>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</si>
  <si>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</si>
  <si>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</si>
  <si>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</si>
  <si>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合      计</t>
  </si>
  <si>
    <t>表3</t>
  </si>
  <si>
    <t>孝义市林业局2020年部门支出总表</t>
  </si>
  <si>
    <t>基本支出</t>
  </si>
  <si>
    <t>项目支出</t>
  </si>
  <si>
    <t>表4</t>
  </si>
  <si>
    <t>孝义市林业局2020年财政拨款收支总表</t>
  </si>
  <si>
    <t>小计</t>
  </si>
  <si>
    <t>政府性基金预算</t>
  </si>
  <si>
    <t>表5</t>
  </si>
  <si>
    <t>孝义市林业局2020年一般公共预算支出表</t>
  </si>
  <si>
    <t>2019年预算数</t>
  </si>
  <si>
    <t>2020年预算数</t>
  </si>
  <si>
    <t>2020年预算数比2019年预算数增减%</t>
  </si>
  <si>
    <t>合计</t>
  </si>
  <si>
    <t xml:space="preserve">    2080506</t>
  </si>
  <si>
    <t xml:space="preserve">    机关事业单位职业年金缴费支出</t>
  </si>
  <si>
    <t xml:space="preserve">    2130207</t>
  </si>
  <si>
    <t xml:space="preserve">    森林资源管理</t>
  </si>
  <si>
    <t xml:space="preserve">    2130209</t>
  </si>
  <si>
    <t xml:space="preserve">    森林生态效益补偿</t>
  </si>
  <si>
    <t xml:space="preserve">    2130210</t>
  </si>
  <si>
    <t xml:space="preserve">    自然保护区等管理</t>
  </si>
  <si>
    <t xml:space="preserve">    2130212</t>
  </si>
  <si>
    <t xml:space="preserve">    湿地保护</t>
  </si>
  <si>
    <t xml:space="preserve">    2130213</t>
  </si>
  <si>
    <t xml:space="preserve">    执法与监督</t>
  </si>
  <si>
    <t>合     计</t>
  </si>
  <si>
    <t>表6</t>
  </si>
  <si>
    <t>孝义市林业局2020年一般公共预算基本支出经济科目表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</si>
  <si>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</si>
  <si>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</si>
  <si>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</si>
  <si>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</si>
  <si>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</si>
  <si>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</si>
  <si>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</si>
  <si>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</si>
  <si>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</si>
  <si>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</si>
  <si>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</si>
  <si>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</si>
  <si>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</si>
  <si>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</si>
  <si>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</si>
  <si>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</si>
  <si>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</si>
  <si>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</si>
  <si>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</si>
  <si>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</si>
  <si>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</si>
  <si>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</si>
  <si>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</si>
  <si>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</si>
  <si>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</si>
  <si>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</si>
  <si>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</si>
  <si>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</si>
  <si>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</si>
  <si>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</si>
  <si>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</si>
  <si>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</si>
  <si>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</si>
  <si>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</si>
  <si>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</si>
  <si>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</si>
  <si>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</si>
  <si>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</si>
  <si>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</si>
  <si>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</si>
  <si>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</si>
  <si>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</si>
  <si>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</si>
  <si>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</si>
  <si>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</si>
  <si>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</si>
  <si>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</si>
  <si>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</si>
  <si>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</si>
  <si>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</si>
  <si>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</si>
  <si>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</si>
  <si>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</si>
  <si>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</si>
  <si>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孝义市林业局2020年一般公共预算“三公”经费支出情况统计表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</si>
  <si>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</si>
  <si>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</si>
  <si>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</si>
  <si>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</si>
  <si>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</si>
  <si>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</si>
  <si>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</si>
  <si>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</si>
  <si>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孝义市林业局2020年政府性基金预算支出表</t>
  </si>
  <si>
    <t>2020年预算比2019年预算数增减</t>
  </si>
  <si>
    <t>表9</t>
  </si>
  <si>
    <t>孝义市林业局2020年一般公共预算重点项目绩效目标表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</si>
  <si>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</si>
  <si>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</si>
  <si>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</si>
  <si>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</si>
  <si>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</si>
  <si>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</si>
  <si>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</si>
  <si>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</si>
  <si>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</si>
  <si>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</si>
  <si>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退耕现金</t>
  </si>
  <si>
    <t>2110602</t>
  </si>
  <si>
    <t>退耕还林政策农户补助资金</t>
  </si>
  <si>
    <t>通过“一卡通”及时发放</t>
  </si>
  <si>
    <t>其他退耕还林还草支出</t>
  </si>
  <si>
    <t>2110699</t>
  </si>
  <si>
    <t>森林资源培育</t>
  </si>
  <si>
    <t>2130205</t>
  </si>
  <si>
    <t>林业奖补资金</t>
  </si>
  <si>
    <t>加快提质增效，发展实民产业，我市制定了林业奖补政策</t>
  </si>
  <si>
    <t>其他林业和草原支出</t>
  </si>
  <si>
    <t>2130299</t>
  </si>
  <si>
    <t>国有和集体天然林、公益林的保护</t>
  </si>
  <si>
    <t>建设林木资源战略储备基地打好基础</t>
  </si>
  <si>
    <t>林业有害生物防治、未成林造林管护</t>
  </si>
  <si>
    <t>以降低病虫害对林木的危害，更好的保护森林资源及生态自然环境</t>
  </si>
  <si>
    <t>吕梁名特优功能食品展销会所需费用</t>
  </si>
  <si>
    <t>提高经济林设备，提高林农收益，为宣传孝义名优土特产品</t>
  </si>
  <si>
    <t>农业保险保费补贴</t>
  </si>
  <si>
    <t>2130803</t>
  </si>
  <si>
    <t>生态林保险报废补贴县级配套资金</t>
  </si>
  <si>
    <t>进一步深化林权制度改革，完善林业保障体系建设，推动林业持续健康发展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</si>
  <si>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</si>
  <si>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孝义市林业局2020年政府采购预算表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</si>
  <si>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</si>
  <si>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</si>
  <si>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</si>
  <si>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</si>
  <si>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</si>
  <si>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</si>
  <si>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</si>
  <si>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</si>
  <si>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</si>
  <si>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</si>
  <si>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</si>
  <si>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</si>
  <si>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</si>
  <si>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</si>
  <si>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</si>
  <si>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</si>
  <si>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孝义市林业局2020年政府购买服务支出预算表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</si>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</sst>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 applyProtection="0"/>
  </cellStyleXfs>
  <cellXfs count="13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6" xfId="0" applyFont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7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8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6" fontId="8" fillId="0" borderId="2" xfId="0" applyNumberFormat="1" applyFont="1" applyBorder="1" applyAlignment="1" applyProtection="1">
      <alignment horizontal="center" vertical="center" wrapText="1"/>
    </xf>
    <xf numFmtId="176" fontId="0" fillId="0" borderId="6" xfId="0" applyNumberFormat="1" applyFont="1" applyBorder="1" applyAlignment="1" applyProtection="1">
      <alignment horizontal="center" vertical="center" wrapText="1"/>
    </xf>
    <xf numFmtId="176" fontId="0" fillId="0" borderId="2" xfId="0" applyNumberFormat="1" applyFont="1" applyBorder="1" applyAlignment="1" applyProtection="1">
      <alignment horizontal="center" vertical="center" wrapText="1"/>
    </xf>
    <xf numFmtId="176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vertical="center" wrapText="1"/>
    </xf>
    <xf numFmtId="176" fontId="0" fillId="0" borderId="1" xfId="0" applyNumberFormat="1" applyFont="1" applyBorder="1" applyAlignment="1" applyProtection="1">
      <alignment horizontal="center" vertical="center" wrapText="1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8" fillId="0" borderId="2" xfId="0" applyNumberFormat="1" applyFont="1" applyBorder="1" applyAlignment="1" applyProtection="1">
      <alignment horizontal="center" vertical="center"/>
      <protection locked="0"/>
    </xf>
    <xf numFmtId="176" fontId="8" fillId="0" borderId="2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3" workbookViewId="0">
      <selection activeCell="L14" sqref="L14"/>
    </sheetView>
  </sheetViews>
  <sheetFormatPr defaultColWidth="6.875" defaultRowHeight="11.25" outlineLevelCol="7"/>
  <cols>
    <col min="1" max="1" width="33" style="66" customWidth="1"/>
    <col min="2" max="4" width="9.25" style="66" customWidth="1"/>
    <col min="5" max="5" width="34.125" style="66" customWidth="1"/>
    <col min="6" max="8" width="10.25" style="66" customWidth="1"/>
    <col min="9" max="16384" width="6.875" style="66"/>
  </cols>
  <sheetData>
    <row r="1" ht="16.5" customHeight="1" spans="1:8">
      <c r="A1" s="68" t="s">
        <v>0</v>
      </c>
      <c r="B1" s="68"/>
      <c r="C1" s="68"/>
      <c r="D1" s="113"/>
      <c r="E1" s="113"/>
      <c r="F1" s="113"/>
      <c r="G1" s="113"/>
      <c r="H1" s="114"/>
    </row>
    <row r="2" ht="18.75" customHeight="1" spans="1:8">
      <c r="A2" s="115"/>
      <c r="B2" s="115"/>
      <c r="C2" s="115"/>
      <c r="D2" s="113"/>
      <c r="E2" s="113"/>
      <c r="F2" s="113"/>
      <c r="G2" s="113"/>
      <c r="H2" s="114"/>
    </row>
    <row r="3" ht="21" customHeight="1" spans="1:8">
      <c r="A3" s="82" t="s">
        <v>1</v>
      </c>
      <c r="B3" s="82"/>
      <c r="C3" s="82"/>
      <c r="D3" s="82"/>
      <c r="E3" s="82"/>
      <c r="F3" s="82"/>
      <c r="G3" s="82"/>
      <c r="H3" s="82"/>
    </row>
    <row r="4" ht="14.25" customHeight="1" spans="1:8">
      <c r="A4" s="116"/>
      <c r="B4" s="116"/>
      <c r="C4" s="116"/>
      <c r="D4" s="116"/>
      <c r="E4" s="116"/>
      <c r="F4" s="116"/>
      <c r="G4" s="116"/>
      <c r="H4" s="84" t="s">
        <v>2</v>
      </c>
    </row>
    <row r="5" ht="24" customHeight="1" spans="1:8">
      <c r="A5" s="130" t="s">
        <v>3</v>
      </c>
      <c r="B5" s="69"/>
      <c r="C5" s="69"/>
      <c r="D5" s="69"/>
      <c r="E5" s="130" t="s">
        <v>4</v>
      </c>
      <c r="F5" s="69"/>
      <c r="G5" s="69"/>
      <c r="H5" s="69"/>
    </row>
    <row r="6" ht="24" customHeight="1" spans="1:8">
      <c r="A6" s="131" t="s">
        <v>5</v>
      </c>
      <c r="B6" s="120" t="s">
        <v>6</v>
      </c>
      <c r="C6" s="126"/>
      <c r="D6" s="121"/>
      <c r="E6" s="123" t="s">
        <v>7</v>
      </c>
      <c r="F6" s="120" t="s">
        <v>6</v>
      </c>
      <c r="G6" s="126"/>
      <c r="H6" s="121"/>
    </row>
    <row r="7" ht="48.75" customHeight="1" spans="1:8">
      <c r="A7" s="59"/>
      <c r="B7" s="124" t="s">
        <v>8</v>
      </c>
      <c r="C7" s="124" t="s">
        <v>9</v>
      </c>
      <c r="D7" s="124" t="s">
        <v>10</v>
      </c>
      <c r="E7" s="125"/>
      <c r="F7" s="124" t="s">
        <v>8</v>
      </c>
      <c r="G7" s="124" t="s">
        <v>9</v>
      </c>
      <c r="H7" s="124" t="s">
        <v>10</v>
      </c>
    </row>
    <row r="8" ht="24" customHeight="1" spans="1:8">
      <c r="A8" s="73" t="s">
        <v>11</v>
      </c>
      <c r="B8" s="127">
        <v>2791.04</v>
      </c>
      <c r="C8" s="73">
        <v>2124.35</v>
      </c>
      <c r="D8" s="78">
        <v>-23.89</v>
      </c>
      <c r="E8" s="71" t="s">
        <v>12</v>
      </c>
      <c r="F8" s="71"/>
      <c r="G8" s="71"/>
      <c r="H8" s="78"/>
    </row>
    <row r="9" ht="24" customHeight="1" spans="1:8">
      <c r="A9" s="73" t="s">
        <v>13</v>
      </c>
      <c r="B9" s="73"/>
      <c r="C9" s="73"/>
      <c r="D9" s="78"/>
      <c r="E9" s="71" t="s">
        <v>14</v>
      </c>
      <c r="F9" s="71"/>
      <c r="G9" s="71"/>
      <c r="H9" s="78"/>
    </row>
    <row r="10" ht="24" customHeight="1" spans="1:8">
      <c r="A10" s="73" t="s">
        <v>15</v>
      </c>
      <c r="B10" s="73"/>
      <c r="C10" s="73"/>
      <c r="D10" s="73"/>
      <c r="E10" s="71" t="s">
        <v>16</v>
      </c>
      <c r="F10" s="71"/>
      <c r="G10" s="71"/>
      <c r="H10" s="78"/>
    </row>
    <row r="11" ht="24" customHeight="1" spans="1:8">
      <c r="A11" s="73" t="s">
        <v>17</v>
      </c>
      <c r="B11" s="73"/>
      <c r="C11" s="73"/>
      <c r="D11" s="73"/>
      <c r="E11" s="73" t="s">
        <v>18</v>
      </c>
      <c r="F11" s="73"/>
      <c r="G11" s="73"/>
      <c r="H11" s="78"/>
    </row>
    <row r="12" ht="24" customHeight="1" spans="1:8">
      <c r="A12" s="73"/>
      <c r="B12" s="73"/>
      <c r="C12" s="73"/>
      <c r="D12" s="73"/>
      <c r="E12" s="71" t="s">
        <v>19</v>
      </c>
      <c r="F12" s="71"/>
      <c r="G12" s="71"/>
      <c r="H12" s="78"/>
    </row>
    <row r="13" ht="24" customHeight="1" spans="1:8">
      <c r="A13" s="73"/>
      <c r="B13" s="73"/>
      <c r="C13" s="73"/>
      <c r="D13" s="73"/>
      <c r="E13" s="71" t="s">
        <v>20</v>
      </c>
      <c r="F13" s="71"/>
      <c r="G13" s="71"/>
      <c r="H13" s="78"/>
    </row>
    <row r="14" ht="24" customHeight="1" spans="1:8">
      <c r="A14" s="73"/>
      <c r="B14" s="73"/>
      <c r="C14" s="73"/>
      <c r="D14" s="73"/>
      <c r="E14" s="73" t="s">
        <v>21</v>
      </c>
      <c r="F14" s="73"/>
      <c r="G14" s="73"/>
      <c r="H14" s="73"/>
    </row>
    <row r="15" ht="24" customHeight="1" spans="1:8">
      <c r="A15" s="73"/>
      <c r="B15" s="73"/>
      <c r="C15" s="73"/>
      <c r="D15" s="73"/>
      <c r="E15" s="73" t="s">
        <v>22</v>
      </c>
      <c r="F15" s="128">
        <v>83.63</v>
      </c>
      <c r="G15" s="117">
        <v>79.58</v>
      </c>
      <c r="H15" s="73">
        <v>-4.84</v>
      </c>
    </row>
    <row r="16" ht="24" customHeight="1" spans="1:8">
      <c r="A16" s="73"/>
      <c r="B16" s="73"/>
      <c r="C16" s="73"/>
      <c r="D16" s="73"/>
      <c r="E16" s="71" t="s">
        <v>23</v>
      </c>
      <c r="F16" s="129">
        <v>24.94</v>
      </c>
      <c r="G16" s="118">
        <v>26.01</v>
      </c>
      <c r="H16" s="73">
        <v>4.25</v>
      </c>
    </row>
    <row r="17" ht="24" customHeight="1" spans="1:8">
      <c r="A17" s="73"/>
      <c r="B17" s="73"/>
      <c r="C17" s="73"/>
      <c r="D17" s="73"/>
      <c r="E17" s="71" t="s">
        <v>24</v>
      </c>
      <c r="F17" s="129">
        <v>654</v>
      </c>
      <c r="G17" s="118">
        <v>354</v>
      </c>
      <c r="H17" s="73">
        <v>-45.87</v>
      </c>
    </row>
    <row r="18" ht="24" customHeight="1" spans="1:8">
      <c r="A18" s="73"/>
      <c r="B18" s="73"/>
      <c r="C18" s="73"/>
      <c r="D18" s="73"/>
      <c r="E18" s="73" t="s">
        <v>25</v>
      </c>
      <c r="F18" s="128"/>
      <c r="G18" s="117"/>
      <c r="H18" s="73"/>
    </row>
    <row r="19" ht="24" customHeight="1" spans="1:8">
      <c r="A19" s="73"/>
      <c r="B19" s="73"/>
      <c r="C19" s="73"/>
      <c r="D19" s="73"/>
      <c r="E19" s="73" t="s">
        <v>26</v>
      </c>
      <c r="F19" s="127">
        <v>1997.96</v>
      </c>
      <c r="G19" s="73">
        <v>1620.09</v>
      </c>
      <c r="H19" s="73">
        <v>-18.91</v>
      </c>
    </row>
    <row r="20" ht="24" customHeight="1" spans="1:8">
      <c r="A20" s="73"/>
      <c r="B20" s="73"/>
      <c r="C20" s="73"/>
      <c r="D20" s="73"/>
      <c r="E20" s="73" t="s">
        <v>27</v>
      </c>
      <c r="F20" s="127"/>
      <c r="G20" s="73"/>
      <c r="H20" s="73"/>
    </row>
    <row r="21" ht="24" customHeight="1" spans="1:8">
      <c r="A21" s="73"/>
      <c r="B21" s="73"/>
      <c r="C21" s="73"/>
      <c r="D21" s="73"/>
      <c r="E21" s="73" t="s">
        <v>28</v>
      </c>
      <c r="F21" s="127"/>
      <c r="G21" s="73"/>
      <c r="H21" s="73"/>
    </row>
    <row r="22" ht="24" customHeight="1" spans="1:8">
      <c r="A22" s="73"/>
      <c r="B22" s="73"/>
      <c r="C22" s="73"/>
      <c r="D22" s="73"/>
      <c r="E22" s="73" t="s">
        <v>29</v>
      </c>
      <c r="F22" s="127"/>
      <c r="G22" s="73"/>
      <c r="H22" s="73"/>
    </row>
    <row r="23" ht="24" customHeight="1" spans="1:8">
      <c r="A23" s="73"/>
      <c r="B23" s="73"/>
      <c r="C23" s="73"/>
      <c r="D23" s="73"/>
      <c r="E23" s="73" t="s">
        <v>30</v>
      </c>
      <c r="F23" s="127"/>
      <c r="G23" s="73"/>
      <c r="H23" s="73"/>
    </row>
    <row r="24" ht="24" customHeight="1" spans="1:8">
      <c r="A24" s="73"/>
      <c r="B24" s="73"/>
      <c r="C24" s="73"/>
      <c r="D24" s="73"/>
      <c r="E24" s="73" t="s">
        <v>31</v>
      </c>
      <c r="F24" s="127"/>
      <c r="G24" s="73"/>
      <c r="H24" s="73"/>
    </row>
    <row r="25" ht="24" customHeight="1" spans="1:8">
      <c r="A25" s="73"/>
      <c r="B25" s="73"/>
      <c r="C25" s="73"/>
      <c r="D25" s="73"/>
      <c r="E25" s="73" t="s">
        <v>32</v>
      </c>
      <c r="F25" s="127">
        <v>30.51</v>
      </c>
      <c r="G25" s="73">
        <v>44.67</v>
      </c>
      <c r="H25" s="73">
        <v>46.41</v>
      </c>
    </row>
    <row r="26" ht="24" customHeight="1" spans="1:8">
      <c r="A26" s="73"/>
      <c r="B26" s="73"/>
      <c r="C26" s="73"/>
      <c r="D26" s="73"/>
      <c r="E26" s="73" t="s">
        <v>33</v>
      </c>
      <c r="F26" s="73"/>
      <c r="G26" s="73"/>
      <c r="H26" s="73"/>
    </row>
    <row r="27" ht="24" customHeight="1" spans="1:8">
      <c r="A27" s="73"/>
      <c r="B27" s="73"/>
      <c r="C27" s="73"/>
      <c r="D27" s="73"/>
      <c r="E27" s="73" t="s">
        <v>34</v>
      </c>
      <c r="F27" s="73"/>
      <c r="G27" s="73"/>
      <c r="H27" s="73"/>
    </row>
    <row r="28" ht="24" customHeight="1" spans="1:8">
      <c r="A28" s="73"/>
      <c r="B28" s="73"/>
      <c r="C28" s="73"/>
      <c r="D28" s="73"/>
      <c r="E28" s="73" t="s">
        <v>35</v>
      </c>
      <c r="F28" s="99"/>
      <c r="G28" s="99"/>
      <c r="H28" s="73"/>
    </row>
    <row r="29" ht="24" customHeight="1" spans="1:8">
      <c r="A29" s="69" t="s">
        <v>36</v>
      </c>
      <c r="B29" s="69">
        <v>2791.04</v>
      </c>
      <c r="C29" s="69">
        <v>2124.35</v>
      </c>
      <c r="D29" s="78">
        <v>-23.89</v>
      </c>
      <c r="E29" s="69" t="s">
        <v>37</v>
      </c>
      <c r="F29" s="69">
        <v>2791.04</v>
      </c>
      <c r="G29" s="69">
        <v>2124.35</v>
      </c>
      <c r="H29" s="73">
        <v>-23.89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226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227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228</v>
      </c>
      <c r="B4" s="31" t="s">
        <v>229</v>
      </c>
      <c r="C4" s="31" t="s">
        <v>230</v>
      </c>
      <c r="D4" s="31" t="s">
        <v>231</v>
      </c>
      <c r="E4" s="8" t="s">
        <v>232</v>
      </c>
      <c r="F4" s="8"/>
      <c r="G4" s="8"/>
      <c r="H4" s="8"/>
      <c r="I4" s="8"/>
      <c r="J4" s="8"/>
      <c r="K4" s="8"/>
      <c r="L4" s="8"/>
      <c r="M4" s="8"/>
      <c r="N4" s="40" t="s">
        <v>233</v>
      </c>
    </row>
    <row r="5" ht="37.5" customHeight="1" spans="1:14">
      <c r="A5" s="9"/>
      <c r="B5" s="31"/>
      <c r="C5" s="31"/>
      <c r="D5" s="31"/>
      <c r="E5" s="10" t="s">
        <v>234</v>
      </c>
      <c r="F5" s="8" t="s">
        <v>41</v>
      </c>
      <c r="G5" s="8"/>
      <c r="H5" s="8"/>
      <c r="I5" s="8"/>
      <c r="J5" s="41"/>
      <c r="K5" s="41"/>
      <c r="L5" s="23" t="s">
        <v>235</v>
      </c>
      <c r="M5" s="23" t="s">
        <v>236</v>
      </c>
      <c r="N5" s="42"/>
    </row>
    <row r="6" ht="78.75" customHeight="1" spans="1:14">
      <c r="A6" s="13"/>
      <c r="B6" s="31"/>
      <c r="C6" s="31"/>
      <c r="D6" s="31"/>
      <c r="E6" s="10"/>
      <c r="F6" s="14" t="s">
        <v>237</v>
      </c>
      <c r="G6" s="10" t="s">
        <v>238</v>
      </c>
      <c r="H6" s="10" t="s">
        <v>239</v>
      </c>
      <c r="I6" s="10" t="s">
        <v>240</v>
      </c>
      <c r="J6" s="10" t="s">
        <v>241</v>
      </c>
      <c r="K6" s="24" t="s">
        <v>242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97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D12" sqref="D1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243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244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245</v>
      </c>
      <c r="B4" s="7" t="s">
        <v>246</v>
      </c>
      <c r="C4" s="8" t="s">
        <v>232</v>
      </c>
      <c r="D4" s="8"/>
      <c r="E4" s="8"/>
      <c r="F4" s="8"/>
      <c r="G4" s="8"/>
      <c r="H4" s="8"/>
      <c r="I4" s="8"/>
      <c r="J4" s="8"/>
      <c r="K4" s="8"/>
      <c r="L4" s="7" t="s">
        <v>128</v>
      </c>
    </row>
    <row r="5" ht="25.5" customHeight="1" spans="1:12">
      <c r="A5" s="9"/>
      <c r="B5" s="9"/>
      <c r="C5" s="10" t="s">
        <v>234</v>
      </c>
      <c r="D5" s="11" t="s">
        <v>247</v>
      </c>
      <c r="E5" s="12"/>
      <c r="F5" s="12"/>
      <c r="G5" s="12"/>
      <c r="H5" s="12"/>
      <c r="I5" s="22"/>
      <c r="J5" s="23" t="s">
        <v>235</v>
      </c>
      <c r="K5" s="23" t="s">
        <v>236</v>
      </c>
      <c r="L5" s="9"/>
    </row>
    <row r="6" ht="81" customHeight="1" spans="1:12">
      <c r="A6" s="13"/>
      <c r="B6" s="13"/>
      <c r="C6" s="10"/>
      <c r="D6" s="14" t="s">
        <v>237</v>
      </c>
      <c r="E6" s="10" t="s">
        <v>238</v>
      </c>
      <c r="F6" s="10" t="s">
        <v>239</v>
      </c>
      <c r="G6" s="10" t="s">
        <v>240</v>
      </c>
      <c r="H6" s="10" t="s">
        <v>241</v>
      </c>
      <c r="I6" s="24" t="s">
        <v>248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97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showGridLines="0" showZeros="0" workbookViewId="0">
      <selection activeCell="A6" sqref="A6:A30"/>
    </sheetView>
  </sheetViews>
  <sheetFormatPr defaultColWidth="6.875" defaultRowHeight="11.25" outlineLevelCol="6"/>
  <cols>
    <col min="1" max="1" width="20.625" style="66" customWidth="1"/>
    <col min="2" max="2" width="42.375" style="66" customWidth="1"/>
    <col min="3" max="5" width="14.625" style="66" customWidth="1"/>
    <col min="6" max="6" width="12" style="66" customWidth="1"/>
    <col min="7" max="7" width="15.625" style="66" customWidth="1"/>
    <col min="8" max="16384" width="6.875" style="66"/>
  </cols>
  <sheetData>
    <row r="1" ht="16.5" customHeight="1" spans="1:7">
      <c r="A1" s="44" t="s">
        <v>38</v>
      </c>
      <c r="B1" s="45"/>
      <c r="C1" s="45"/>
      <c r="D1" s="76"/>
      <c r="E1" s="76"/>
      <c r="F1" s="76"/>
      <c r="G1" s="76"/>
    </row>
    <row r="2" ht="29.25" customHeight="1" spans="1:7">
      <c r="A2" s="67" t="s">
        <v>39</v>
      </c>
      <c r="B2" s="67"/>
      <c r="C2" s="67"/>
      <c r="D2" s="67"/>
      <c r="E2" s="67"/>
      <c r="F2" s="67"/>
      <c r="G2" s="67"/>
    </row>
    <row r="3" ht="26.25" customHeight="1" spans="1:7">
      <c r="A3" s="68"/>
      <c r="B3" s="68"/>
      <c r="C3" s="68"/>
      <c r="D3" s="68"/>
      <c r="E3" s="68"/>
      <c r="F3" s="68"/>
      <c r="G3" s="119" t="s">
        <v>2</v>
      </c>
    </row>
    <row r="4" ht="26.25" customHeight="1" spans="1:7">
      <c r="A4" s="69" t="s">
        <v>40</v>
      </c>
      <c r="B4" s="69"/>
      <c r="C4" s="123" t="s">
        <v>36</v>
      </c>
      <c r="D4" s="124" t="s">
        <v>41</v>
      </c>
      <c r="E4" s="124" t="s">
        <v>42</v>
      </c>
      <c r="F4" s="124" t="s">
        <v>43</v>
      </c>
      <c r="G4" s="123" t="s">
        <v>44</v>
      </c>
    </row>
    <row r="5" s="65" customFormat="1" ht="47.25" customHeight="1" spans="1:7">
      <c r="A5" s="69" t="s">
        <v>45</v>
      </c>
      <c r="B5" s="69" t="s">
        <v>46</v>
      </c>
      <c r="C5" s="125"/>
      <c r="D5" s="124"/>
      <c r="E5" s="124"/>
      <c r="F5" s="124"/>
      <c r="G5" s="125"/>
    </row>
    <row r="6" s="65" customFormat="1" ht="25.5" customHeight="1" spans="1:7">
      <c r="A6" s="70" t="s">
        <v>47</v>
      </c>
      <c r="B6" s="73" t="s">
        <v>48</v>
      </c>
      <c r="C6" s="103">
        <v>79.57</v>
      </c>
      <c r="D6" s="103">
        <v>79.57</v>
      </c>
      <c r="E6" s="103"/>
      <c r="F6" s="78"/>
      <c r="G6" s="78"/>
    </row>
    <row r="7" s="65" customFormat="1" ht="25.5" customHeight="1" spans="1:7">
      <c r="A7" s="70" t="s">
        <v>49</v>
      </c>
      <c r="B7" s="60" t="s">
        <v>50</v>
      </c>
      <c r="C7" s="122">
        <v>79.57</v>
      </c>
      <c r="D7" s="122">
        <v>79.57</v>
      </c>
      <c r="E7" s="69"/>
      <c r="F7" s="78"/>
      <c r="G7" s="78"/>
    </row>
    <row r="8" s="65" customFormat="1" ht="25.5" customHeight="1" spans="1:7">
      <c r="A8" s="70" t="s">
        <v>51</v>
      </c>
      <c r="B8" s="60" t="s">
        <v>52</v>
      </c>
      <c r="C8" s="122">
        <v>5.26</v>
      </c>
      <c r="D8" s="122">
        <v>5.26</v>
      </c>
      <c r="E8" s="69"/>
      <c r="F8" s="78"/>
      <c r="G8" s="78"/>
    </row>
    <row r="9" s="65" customFormat="1" ht="25.5" customHeight="1" spans="1:7">
      <c r="A9" s="70" t="s">
        <v>53</v>
      </c>
      <c r="B9" s="60" t="s">
        <v>54</v>
      </c>
      <c r="C9" s="122">
        <v>13.76</v>
      </c>
      <c r="D9" s="122">
        <v>13.76</v>
      </c>
      <c r="E9" s="69"/>
      <c r="F9" s="78"/>
      <c r="G9" s="78"/>
    </row>
    <row r="10" s="65" customFormat="1" ht="25.5" customHeight="1" spans="1:7">
      <c r="A10" s="70" t="s">
        <v>55</v>
      </c>
      <c r="B10" s="107" t="s">
        <v>56</v>
      </c>
      <c r="C10" s="122">
        <v>60.55</v>
      </c>
      <c r="D10" s="122">
        <v>60.55</v>
      </c>
      <c r="E10" s="69"/>
      <c r="F10" s="78"/>
      <c r="G10" s="78"/>
    </row>
    <row r="11" s="65" customFormat="1" ht="25.5" customHeight="1" spans="1:7">
      <c r="A11" s="70" t="s">
        <v>57</v>
      </c>
      <c r="B11" s="73" t="s">
        <v>58</v>
      </c>
      <c r="C11" s="103">
        <v>26.01</v>
      </c>
      <c r="D11" s="103">
        <v>26.01</v>
      </c>
      <c r="E11" s="103"/>
      <c r="F11" s="78"/>
      <c r="G11" s="78"/>
    </row>
    <row r="12" s="65" customFormat="1" ht="25.5" customHeight="1" spans="1:7">
      <c r="A12" s="70" t="s">
        <v>59</v>
      </c>
      <c r="B12" s="73" t="s">
        <v>60</v>
      </c>
      <c r="C12" s="122">
        <v>26.01</v>
      </c>
      <c r="D12" s="122">
        <v>26.01</v>
      </c>
      <c r="E12" s="69"/>
      <c r="F12" s="78"/>
      <c r="G12" s="78"/>
    </row>
    <row r="13" s="65" customFormat="1" ht="25.5" customHeight="1" spans="1:7">
      <c r="A13" s="70" t="s">
        <v>61</v>
      </c>
      <c r="B13" s="73" t="s">
        <v>62</v>
      </c>
      <c r="C13" s="122">
        <v>3.93</v>
      </c>
      <c r="D13" s="122">
        <v>3.93</v>
      </c>
      <c r="E13" s="69"/>
      <c r="F13" s="78"/>
      <c r="G13" s="78"/>
    </row>
    <row r="14" s="65" customFormat="1" ht="25.5" customHeight="1" spans="1:7">
      <c r="A14" s="70" t="s">
        <v>63</v>
      </c>
      <c r="B14" s="73" t="s">
        <v>64</v>
      </c>
      <c r="C14" s="122">
        <v>20.26</v>
      </c>
      <c r="D14" s="122">
        <v>20.26</v>
      </c>
      <c r="E14" s="69"/>
      <c r="F14" s="78"/>
      <c r="G14" s="78"/>
    </row>
    <row r="15" s="65" customFormat="1" ht="25.5" customHeight="1" spans="1:7">
      <c r="A15" s="70" t="s">
        <v>65</v>
      </c>
      <c r="B15" s="73" t="s">
        <v>66</v>
      </c>
      <c r="C15" s="122">
        <v>1.82</v>
      </c>
      <c r="D15" s="122">
        <v>1.82</v>
      </c>
      <c r="E15" s="69"/>
      <c r="F15" s="78"/>
      <c r="G15" s="78"/>
    </row>
    <row r="16" s="65" customFormat="1" ht="25.5" customHeight="1" spans="1:7">
      <c r="A16" s="70" t="s">
        <v>67</v>
      </c>
      <c r="B16" s="73" t="s">
        <v>68</v>
      </c>
      <c r="C16" s="103">
        <v>354</v>
      </c>
      <c r="D16" s="103">
        <v>354</v>
      </c>
      <c r="E16" s="103"/>
      <c r="F16" s="78"/>
      <c r="G16" s="78"/>
    </row>
    <row r="17" s="65" customFormat="1" ht="25.5" customHeight="1" spans="1:7">
      <c r="A17" s="70" t="s">
        <v>69</v>
      </c>
      <c r="B17" s="60" t="s">
        <v>70</v>
      </c>
      <c r="C17" s="122">
        <v>354</v>
      </c>
      <c r="D17" s="122">
        <v>354</v>
      </c>
      <c r="E17" s="69"/>
      <c r="F17" s="78"/>
      <c r="G17" s="78"/>
    </row>
    <row r="18" s="65" customFormat="1" ht="25.5" customHeight="1" spans="1:7">
      <c r="A18" s="70" t="s">
        <v>71</v>
      </c>
      <c r="B18" s="73" t="s">
        <v>72</v>
      </c>
      <c r="C18" s="122">
        <v>54</v>
      </c>
      <c r="D18" s="122">
        <v>54</v>
      </c>
      <c r="E18" s="69"/>
      <c r="F18" s="78"/>
      <c r="G18" s="78"/>
    </row>
    <row r="19" s="65" customFormat="1" ht="25.5" customHeight="1" spans="1:7">
      <c r="A19" s="70" t="s">
        <v>73</v>
      </c>
      <c r="B19" s="60" t="s">
        <v>74</v>
      </c>
      <c r="C19" s="122">
        <v>300</v>
      </c>
      <c r="D19" s="122">
        <v>300</v>
      </c>
      <c r="E19" s="69"/>
      <c r="F19" s="78"/>
      <c r="G19" s="78"/>
    </row>
    <row r="20" s="65" customFormat="1" ht="25.5" customHeight="1" spans="1:7">
      <c r="A20" s="70" t="s">
        <v>75</v>
      </c>
      <c r="B20" s="73" t="s">
        <v>76</v>
      </c>
      <c r="C20" s="103">
        <v>1620.1</v>
      </c>
      <c r="D20" s="103">
        <v>1620.1</v>
      </c>
      <c r="E20" s="103"/>
      <c r="F20" s="78"/>
      <c r="G20" s="78"/>
    </row>
    <row r="21" s="65" customFormat="1" ht="25.5" customHeight="1" spans="1:7">
      <c r="A21" s="70" t="s">
        <v>77</v>
      </c>
      <c r="B21" s="73" t="s">
        <v>78</v>
      </c>
      <c r="C21" s="122">
        <v>1616.1</v>
      </c>
      <c r="D21" s="122">
        <v>1616.1</v>
      </c>
      <c r="E21" s="69"/>
      <c r="F21" s="78"/>
      <c r="G21" s="78"/>
    </row>
    <row r="22" s="65" customFormat="1" ht="25.5" customHeight="1" spans="1:7">
      <c r="A22" s="70" t="s">
        <v>79</v>
      </c>
      <c r="B22" s="73" t="s">
        <v>80</v>
      </c>
      <c r="C22" s="122">
        <v>74.18</v>
      </c>
      <c r="D22" s="122">
        <v>74.18</v>
      </c>
      <c r="E22" s="69"/>
      <c r="F22" s="78"/>
      <c r="G22" s="78"/>
    </row>
    <row r="23" s="65" customFormat="1" ht="25.5" customHeight="1" spans="1:7">
      <c r="A23" s="70" t="s">
        <v>81</v>
      </c>
      <c r="B23" s="73" t="s">
        <v>82</v>
      </c>
      <c r="C23" s="122">
        <v>1032.8</v>
      </c>
      <c r="D23" s="122">
        <v>1032.8</v>
      </c>
      <c r="E23" s="69"/>
      <c r="F23" s="78"/>
      <c r="G23" s="78"/>
    </row>
    <row r="24" s="65" customFormat="1" ht="25.5" customHeight="1" spans="1:7">
      <c r="A24" s="70" t="s">
        <v>83</v>
      </c>
      <c r="B24" s="60" t="s">
        <v>84</v>
      </c>
      <c r="C24" s="122">
        <v>102</v>
      </c>
      <c r="D24" s="122">
        <v>102</v>
      </c>
      <c r="E24" s="69"/>
      <c r="F24" s="78"/>
      <c r="G24" s="78"/>
    </row>
    <row r="25" s="65" customFormat="1" ht="25.5" customHeight="1" spans="1:7">
      <c r="A25" s="70" t="s">
        <v>85</v>
      </c>
      <c r="B25" s="73" t="s">
        <v>86</v>
      </c>
      <c r="C25" s="122">
        <v>407.12</v>
      </c>
      <c r="D25" s="122">
        <v>407.12</v>
      </c>
      <c r="E25" s="69"/>
      <c r="F25" s="78"/>
      <c r="G25" s="78"/>
    </row>
    <row r="26" s="65" customFormat="1" ht="25.5" customHeight="1" spans="1:7">
      <c r="A26" s="70" t="s">
        <v>87</v>
      </c>
      <c r="B26" s="73" t="s">
        <v>88</v>
      </c>
      <c r="C26" s="122">
        <v>4</v>
      </c>
      <c r="D26" s="122">
        <v>4</v>
      </c>
      <c r="E26" s="69"/>
      <c r="F26" s="78"/>
      <c r="G26" s="78"/>
    </row>
    <row r="27" s="65" customFormat="1" ht="25.5" customHeight="1" spans="1:7">
      <c r="A27" s="70" t="s">
        <v>89</v>
      </c>
      <c r="B27" s="73" t="s">
        <v>90</v>
      </c>
      <c r="C27" s="122">
        <v>4</v>
      </c>
      <c r="D27" s="122">
        <v>4</v>
      </c>
      <c r="E27" s="69"/>
      <c r="F27" s="78"/>
      <c r="G27" s="78"/>
    </row>
    <row r="28" s="65" customFormat="1" ht="25.5" customHeight="1" spans="1:7">
      <c r="A28" s="70" t="s">
        <v>91</v>
      </c>
      <c r="B28" s="73" t="s">
        <v>92</v>
      </c>
      <c r="C28" s="103">
        <v>44.67</v>
      </c>
      <c r="D28" s="103">
        <v>44.67</v>
      </c>
      <c r="E28" s="103"/>
      <c r="F28" s="78"/>
      <c r="G28" s="78"/>
    </row>
    <row r="29" s="65" customFormat="1" ht="25.5" customHeight="1" spans="1:7">
      <c r="A29" s="70" t="s">
        <v>93</v>
      </c>
      <c r="B29" s="73" t="s">
        <v>94</v>
      </c>
      <c r="C29" s="122">
        <v>44.67</v>
      </c>
      <c r="D29" s="122">
        <v>44.67</v>
      </c>
      <c r="E29" s="69"/>
      <c r="F29" s="78"/>
      <c r="G29" s="78"/>
    </row>
    <row r="30" s="65" customFormat="1" ht="25.5" customHeight="1" spans="1:7">
      <c r="A30" s="70" t="s">
        <v>95</v>
      </c>
      <c r="B30" s="73" t="s">
        <v>96</v>
      </c>
      <c r="C30" s="122">
        <v>44.67</v>
      </c>
      <c r="D30" s="122">
        <v>44.67</v>
      </c>
      <c r="E30" s="69"/>
      <c r="F30" s="78"/>
      <c r="G30" s="78"/>
    </row>
    <row r="31" customFormat="1" ht="25.5" customHeight="1" spans="1:7">
      <c r="A31" s="74" t="s">
        <v>97</v>
      </c>
      <c r="B31" s="75"/>
      <c r="C31" s="103">
        <v>2124.35</v>
      </c>
      <c r="D31" s="103">
        <v>2124.35</v>
      </c>
      <c r="E31" s="69"/>
      <c r="F31" s="73"/>
      <c r="G31" s="73"/>
    </row>
  </sheetData>
  <mergeCells count="8">
    <mergeCell ref="A2:G2"/>
    <mergeCell ref="A4:B4"/>
    <mergeCell ref="A31:B31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showGridLines="0" showZeros="0" workbookViewId="0">
      <selection activeCell="A29" sqref="A29"/>
    </sheetView>
  </sheetViews>
  <sheetFormatPr defaultColWidth="6.875" defaultRowHeight="11.25" outlineLevelCol="4"/>
  <cols>
    <col min="1" max="1" width="19.375" style="66" customWidth="1"/>
    <col min="2" max="2" width="31.625" style="66" customWidth="1"/>
    <col min="3" max="5" width="24.125" style="66" customWidth="1"/>
    <col min="6" max="16384" width="6.875" style="66"/>
  </cols>
  <sheetData>
    <row r="1" ht="16.5" customHeight="1" spans="1:5">
      <c r="A1" s="44" t="s">
        <v>98</v>
      </c>
      <c r="B1" s="45"/>
      <c r="C1" s="45"/>
      <c r="D1" s="76"/>
      <c r="E1" s="76"/>
    </row>
    <row r="2" ht="16.5" customHeight="1" spans="1:5">
      <c r="A2" s="45"/>
      <c r="B2" s="45"/>
      <c r="C2" s="45"/>
      <c r="D2" s="76"/>
      <c r="E2" s="76"/>
    </row>
    <row r="3" ht="29.25" customHeight="1" spans="1:5">
      <c r="A3" s="67" t="s">
        <v>99</v>
      </c>
      <c r="B3" s="67"/>
      <c r="C3" s="67"/>
      <c r="D3" s="67"/>
      <c r="E3" s="67"/>
    </row>
    <row r="4" ht="26.25" customHeight="1" spans="1:5">
      <c r="A4" s="68"/>
      <c r="B4" s="68"/>
      <c r="C4" s="68"/>
      <c r="D4" s="68"/>
      <c r="E4" s="119" t="s">
        <v>2</v>
      </c>
    </row>
    <row r="5" ht="26.25" customHeight="1" spans="1:5">
      <c r="A5" s="120" t="s">
        <v>40</v>
      </c>
      <c r="B5" s="121"/>
      <c r="C5" s="88" t="s">
        <v>37</v>
      </c>
      <c r="D5" s="88" t="s">
        <v>100</v>
      </c>
      <c r="E5" s="88" t="s">
        <v>101</v>
      </c>
    </row>
    <row r="6" s="65" customFormat="1" ht="27.75" customHeight="1" spans="1:5">
      <c r="A6" s="69" t="s">
        <v>45</v>
      </c>
      <c r="B6" s="69" t="s">
        <v>46</v>
      </c>
      <c r="C6" s="59"/>
      <c r="D6" s="59"/>
      <c r="E6" s="59"/>
    </row>
    <row r="7" s="65" customFormat="1" ht="27.75" customHeight="1" spans="1:5">
      <c r="A7" s="70" t="s">
        <v>47</v>
      </c>
      <c r="B7" s="73" t="s">
        <v>48</v>
      </c>
      <c r="C7" s="103">
        <v>79.57</v>
      </c>
      <c r="D7" s="103">
        <v>79.57</v>
      </c>
      <c r="E7" s="59"/>
    </row>
    <row r="8" s="65" customFormat="1" ht="27.75" customHeight="1" spans="1:5">
      <c r="A8" s="70" t="s">
        <v>49</v>
      </c>
      <c r="B8" s="60" t="s">
        <v>50</v>
      </c>
      <c r="C8" s="122">
        <v>79.57</v>
      </c>
      <c r="D8" s="122">
        <v>79.57</v>
      </c>
      <c r="E8" s="59"/>
    </row>
    <row r="9" s="65" customFormat="1" ht="27.75" customHeight="1" spans="1:5">
      <c r="A9" s="70" t="s">
        <v>51</v>
      </c>
      <c r="B9" s="60" t="s">
        <v>52</v>
      </c>
      <c r="C9" s="122">
        <v>5.26</v>
      </c>
      <c r="D9" s="122">
        <v>5.26</v>
      </c>
      <c r="E9" s="59"/>
    </row>
    <row r="10" s="65" customFormat="1" ht="27.75" customHeight="1" spans="1:5">
      <c r="A10" s="70" t="s">
        <v>53</v>
      </c>
      <c r="B10" s="60" t="s">
        <v>54</v>
      </c>
      <c r="C10" s="122">
        <v>13.76</v>
      </c>
      <c r="D10" s="122">
        <v>13.76</v>
      </c>
      <c r="E10" s="59"/>
    </row>
    <row r="11" s="65" customFormat="1" ht="27.75" customHeight="1" spans="1:5">
      <c r="A11" s="70" t="s">
        <v>55</v>
      </c>
      <c r="B11" s="107" t="s">
        <v>56</v>
      </c>
      <c r="C11" s="122">
        <v>60.55</v>
      </c>
      <c r="D11" s="122">
        <v>60.55</v>
      </c>
      <c r="E11" s="59"/>
    </row>
    <row r="12" s="65" customFormat="1" ht="27.75" customHeight="1" spans="1:5">
      <c r="A12" s="70" t="s">
        <v>57</v>
      </c>
      <c r="B12" s="73" t="s">
        <v>58</v>
      </c>
      <c r="C12" s="103">
        <v>26.01</v>
      </c>
      <c r="D12" s="103">
        <v>26.01</v>
      </c>
      <c r="E12" s="59"/>
    </row>
    <row r="13" s="65" customFormat="1" ht="27.75" customHeight="1" spans="1:5">
      <c r="A13" s="70" t="s">
        <v>59</v>
      </c>
      <c r="B13" s="73" t="s">
        <v>60</v>
      </c>
      <c r="C13" s="122">
        <v>26.01</v>
      </c>
      <c r="D13" s="122">
        <v>26.01</v>
      </c>
      <c r="E13" s="59"/>
    </row>
    <row r="14" s="65" customFormat="1" ht="27.75" customHeight="1" spans="1:5">
      <c r="A14" s="70" t="s">
        <v>61</v>
      </c>
      <c r="B14" s="73" t="s">
        <v>62</v>
      </c>
      <c r="C14" s="122">
        <v>3.93</v>
      </c>
      <c r="D14" s="122">
        <v>3.93</v>
      </c>
      <c r="E14" s="59"/>
    </row>
    <row r="15" s="65" customFormat="1" ht="27.75" customHeight="1" spans="1:5">
      <c r="A15" s="70" t="s">
        <v>63</v>
      </c>
      <c r="B15" s="73" t="s">
        <v>64</v>
      </c>
      <c r="C15" s="122">
        <v>20.26</v>
      </c>
      <c r="D15" s="122">
        <v>20.26</v>
      </c>
      <c r="E15" s="59"/>
    </row>
    <row r="16" s="65" customFormat="1" ht="27.75" customHeight="1" spans="1:5">
      <c r="A16" s="70" t="s">
        <v>65</v>
      </c>
      <c r="B16" s="73" t="s">
        <v>66</v>
      </c>
      <c r="C16" s="122">
        <v>1.82</v>
      </c>
      <c r="D16" s="122">
        <v>1.82</v>
      </c>
      <c r="E16" s="59"/>
    </row>
    <row r="17" s="65" customFormat="1" ht="27.75" customHeight="1" spans="1:5">
      <c r="A17" s="70" t="s">
        <v>67</v>
      </c>
      <c r="B17" s="73" t="s">
        <v>68</v>
      </c>
      <c r="C17" s="103">
        <v>354</v>
      </c>
      <c r="D17" s="103"/>
      <c r="E17" s="103">
        <v>354</v>
      </c>
    </row>
    <row r="18" s="65" customFormat="1" ht="27.75" customHeight="1" spans="1:5">
      <c r="A18" s="70" t="s">
        <v>69</v>
      </c>
      <c r="B18" s="60" t="s">
        <v>70</v>
      </c>
      <c r="C18" s="122">
        <v>354</v>
      </c>
      <c r="D18" s="59"/>
      <c r="E18" s="59">
        <v>354</v>
      </c>
    </row>
    <row r="19" s="65" customFormat="1" ht="27.75" customHeight="1" spans="1:5">
      <c r="A19" s="70" t="s">
        <v>71</v>
      </c>
      <c r="B19" s="73" t="s">
        <v>72</v>
      </c>
      <c r="C19" s="122">
        <v>54</v>
      </c>
      <c r="D19" s="59"/>
      <c r="E19" s="59">
        <v>54</v>
      </c>
    </row>
    <row r="20" s="65" customFormat="1" ht="27.75" customHeight="1" spans="1:5">
      <c r="A20" s="70" t="s">
        <v>73</v>
      </c>
      <c r="B20" s="60" t="s">
        <v>74</v>
      </c>
      <c r="C20" s="122">
        <v>300</v>
      </c>
      <c r="D20" s="59"/>
      <c r="E20" s="59">
        <v>300</v>
      </c>
    </row>
    <row r="21" s="65" customFormat="1" ht="27.75" customHeight="1" spans="1:5">
      <c r="A21" s="70" t="s">
        <v>75</v>
      </c>
      <c r="B21" s="73" t="s">
        <v>76</v>
      </c>
      <c r="C21" s="103">
        <v>1620.1</v>
      </c>
      <c r="D21" s="103">
        <v>565.73</v>
      </c>
      <c r="E21" s="103">
        <v>1054.37</v>
      </c>
    </row>
    <row r="22" s="65" customFormat="1" ht="27.75" customHeight="1" spans="1:5">
      <c r="A22" s="70" t="s">
        <v>77</v>
      </c>
      <c r="B22" s="73" t="s">
        <v>78</v>
      </c>
      <c r="C22" s="122">
        <v>1616.1</v>
      </c>
      <c r="D22" s="59">
        <v>565.73</v>
      </c>
      <c r="E22" s="59">
        <v>1050.37</v>
      </c>
    </row>
    <row r="23" s="65" customFormat="1" ht="27.75" customHeight="1" spans="1:5">
      <c r="A23" s="70" t="s">
        <v>79</v>
      </c>
      <c r="B23" s="73" t="s">
        <v>80</v>
      </c>
      <c r="C23" s="122">
        <v>74.18</v>
      </c>
      <c r="D23" s="59">
        <v>74.18</v>
      </c>
      <c r="E23" s="59"/>
    </row>
    <row r="24" s="65" customFormat="1" ht="27.75" customHeight="1" spans="1:5">
      <c r="A24" s="70" t="s">
        <v>81</v>
      </c>
      <c r="B24" s="73" t="s">
        <v>82</v>
      </c>
      <c r="C24" s="122">
        <v>1032.8</v>
      </c>
      <c r="D24" s="59">
        <v>491.55</v>
      </c>
      <c r="E24" s="59">
        <v>541.25</v>
      </c>
    </row>
    <row r="25" s="65" customFormat="1" ht="27.75" customHeight="1" spans="1:5">
      <c r="A25" s="70" t="s">
        <v>83</v>
      </c>
      <c r="B25" s="60" t="s">
        <v>84</v>
      </c>
      <c r="C25" s="122">
        <v>102</v>
      </c>
      <c r="D25" s="59"/>
      <c r="E25" s="122">
        <v>102</v>
      </c>
    </row>
    <row r="26" s="65" customFormat="1" ht="27.75" customHeight="1" spans="1:5">
      <c r="A26" s="70" t="s">
        <v>85</v>
      </c>
      <c r="B26" s="73" t="s">
        <v>86</v>
      </c>
      <c r="C26" s="122">
        <v>407.12</v>
      </c>
      <c r="D26" s="59"/>
      <c r="E26" s="122">
        <v>407.12</v>
      </c>
    </row>
    <row r="27" s="65" customFormat="1" ht="30" customHeight="1" spans="1:5">
      <c r="A27" s="70" t="s">
        <v>87</v>
      </c>
      <c r="B27" s="73" t="s">
        <v>88</v>
      </c>
      <c r="C27" s="122">
        <v>4</v>
      </c>
      <c r="D27" s="69"/>
      <c r="E27" s="122">
        <v>4</v>
      </c>
    </row>
    <row r="28" s="65" customFormat="1" ht="30" customHeight="1" spans="1:5">
      <c r="A28" s="70" t="s">
        <v>89</v>
      </c>
      <c r="B28" s="73" t="s">
        <v>90</v>
      </c>
      <c r="C28" s="122">
        <v>4</v>
      </c>
      <c r="D28" s="69"/>
      <c r="E28" s="122">
        <v>4</v>
      </c>
    </row>
    <row r="29" s="65" customFormat="1" ht="30" customHeight="1" spans="1:5">
      <c r="A29" s="70" t="s">
        <v>91</v>
      </c>
      <c r="B29" s="73" t="s">
        <v>92</v>
      </c>
      <c r="C29" s="103">
        <v>44.67</v>
      </c>
      <c r="D29" s="103">
        <v>44.67</v>
      </c>
      <c r="E29" s="103"/>
    </row>
    <row r="30" s="65" customFormat="1" ht="30" customHeight="1" spans="1:5">
      <c r="A30" s="70" t="s">
        <v>93</v>
      </c>
      <c r="B30" s="73" t="s">
        <v>94</v>
      </c>
      <c r="C30" s="122">
        <v>44.67</v>
      </c>
      <c r="D30" s="122">
        <v>44.67</v>
      </c>
      <c r="E30" s="69"/>
    </row>
    <row r="31" customFormat="1" ht="30" customHeight="1" spans="1:5">
      <c r="A31" s="70" t="s">
        <v>95</v>
      </c>
      <c r="B31" s="73" t="s">
        <v>96</v>
      </c>
      <c r="C31" s="122">
        <v>44.67</v>
      </c>
      <c r="D31" s="122">
        <v>44.67</v>
      </c>
      <c r="E31" s="88"/>
    </row>
    <row r="32" ht="30" customHeight="1" spans="1:5">
      <c r="A32" s="74" t="s">
        <v>97</v>
      </c>
      <c r="B32" s="75"/>
      <c r="C32" s="103">
        <v>2124.35</v>
      </c>
      <c r="D32" s="103">
        <v>715.98</v>
      </c>
      <c r="E32" s="103">
        <v>1408.37</v>
      </c>
    </row>
  </sheetData>
  <mergeCells count="6">
    <mergeCell ref="A3:E3"/>
    <mergeCell ref="A5:B5"/>
    <mergeCell ref="A32:B32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A3" sqref="A3:F3"/>
    </sheetView>
  </sheetViews>
  <sheetFormatPr defaultColWidth="6.875" defaultRowHeight="11.25" outlineLevelCol="5"/>
  <cols>
    <col min="1" max="1" width="28.125" style="66" customWidth="1"/>
    <col min="2" max="2" width="14.875" style="66" customWidth="1"/>
    <col min="3" max="3" width="30.375" style="66" customWidth="1"/>
    <col min="4" max="4" width="15.375" style="66" customWidth="1"/>
    <col min="5" max="6" width="17.125" style="66" customWidth="1"/>
    <col min="7" max="16384" width="6.875" style="66"/>
  </cols>
  <sheetData>
    <row r="1" ht="16.5" customHeight="1" spans="1:6">
      <c r="A1" s="68" t="s">
        <v>102</v>
      </c>
      <c r="B1" s="113"/>
      <c r="C1" s="113"/>
      <c r="D1" s="113"/>
      <c r="E1" s="113"/>
      <c r="F1" s="114"/>
    </row>
    <row r="2" ht="18.75" customHeight="1" spans="1:6">
      <c r="A2" s="115"/>
      <c r="B2" s="113"/>
      <c r="C2" s="113"/>
      <c r="D2" s="113"/>
      <c r="E2" s="113"/>
      <c r="F2" s="114"/>
    </row>
    <row r="3" ht="21" customHeight="1" spans="1:6">
      <c r="A3" s="82" t="s">
        <v>103</v>
      </c>
      <c r="B3" s="82"/>
      <c r="C3" s="82"/>
      <c r="D3" s="82"/>
      <c r="E3" s="82"/>
      <c r="F3" s="82"/>
    </row>
    <row r="4" ht="14.25" customHeight="1" spans="1:6">
      <c r="A4" s="116"/>
      <c r="B4" s="116"/>
      <c r="C4" s="116"/>
      <c r="D4" s="116"/>
      <c r="E4" s="116"/>
      <c r="F4" s="84" t="s">
        <v>2</v>
      </c>
    </row>
    <row r="5" ht="24" customHeight="1" spans="1:6">
      <c r="A5" s="130" t="s">
        <v>3</v>
      </c>
      <c r="B5" s="69"/>
      <c r="C5" s="130" t="s">
        <v>4</v>
      </c>
      <c r="D5" s="69"/>
      <c r="E5" s="69"/>
      <c r="F5" s="69"/>
    </row>
    <row r="6" ht="24" customHeight="1" spans="1:6">
      <c r="A6" s="130" t="s">
        <v>5</v>
      </c>
      <c r="B6" s="130" t="s">
        <v>6</v>
      </c>
      <c r="C6" s="69" t="s">
        <v>40</v>
      </c>
      <c r="D6" s="69" t="s">
        <v>6</v>
      </c>
      <c r="E6" s="69"/>
      <c r="F6" s="69"/>
    </row>
    <row r="7" ht="24" customHeight="1" spans="1:6">
      <c r="A7" s="69"/>
      <c r="B7" s="69"/>
      <c r="C7" s="69"/>
      <c r="D7" s="69" t="s">
        <v>104</v>
      </c>
      <c r="E7" s="69" t="s">
        <v>41</v>
      </c>
      <c r="F7" s="69" t="s">
        <v>105</v>
      </c>
    </row>
    <row r="8" ht="28.5" customHeight="1" spans="1:6">
      <c r="A8" s="73" t="s">
        <v>11</v>
      </c>
      <c r="B8" s="73">
        <v>2124.35</v>
      </c>
      <c r="C8" s="71" t="s">
        <v>12</v>
      </c>
      <c r="D8" s="71"/>
      <c r="E8" s="71"/>
      <c r="F8" s="78"/>
    </row>
    <row r="9" ht="28.5" customHeight="1" spans="1:6">
      <c r="A9" s="73" t="s">
        <v>13</v>
      </c>
      <c r="B9" s="78"/>
      <c r="C9" s="71" t="s">
        <v>14</v>
      </c>
      <c r="D9" s="71"/>
      <c r="E9" s="71"/>
      <c r="F9" s="78"/>
    </row>
    <row r="10" ht="28.5" customHeight="1" spans="1:6">
      <c r="A10" s="73"/>
      <c r="B10" s="73"/>
      <c r="C10" s="71" t="s">
        <v>16</v>
      </c>
      <c r="D10" s="71"/>
      <c r="E10" s="71"/>
      <c r="F10" s="78"/>
    </row>
    <row r="11" ht="28.5" customHeight="1" spans="1:6">
      <c r="A11" s="73"/>
      <c r="B11" s="73"/>
      <c r="C11" s="73" t="s">
        <v>18</v>
      </c>
      <c r="D11" s="73"/>
      <c r="E11" s="73"/>
      <c r="F11" s="78"/>
    </row>
    <row r="12" ht="28.5" customHeight="1" spans="1:6">
      <c r="A12" s="73"/>
      <c r="B12" s="73"/>
      <c r="C12" s="71" t="s">
        <v>19</v>
      </c>
      <c r="D12" s="71"/>
      <c r="E12" s="71"/>
      <c r="F12" s="78"/>
    </row>
    <row r="13" ht="28.5" customHeight="1" spans="1:6">
      <c r="A13" s="73"/>
      <c r="B13" s="73"/>
      <c r="C13" s="71" t="s">
        <v>20</v>
      </c>
      <c r="D13" s="71"/>
      <c r="E13" s="71"/>
      <c r="F13" s="78"/>
    </row>
    <row r="14" ht="28.5" customHeight="1" spans="1:6">
      <c r="A14" s="73"/>
      <c r="B14" s="73"/>
      <c r="C14" s="73" t="s">
        <v>21</v>
      </c>
      <c r="D14" s="73"/>
      <c r="E14" s="73"/>
      <c r="F14" s="73"/>
    </row>
    <row r="15" ht="28.5" customHeight="1" spans="1:6">
      <c r="A15" s="73"/>
      <c r="B15" s="73"/>
      <c r="C15" s="73" t="s">
        <v>22</v>
      </c>
      <c r="D15" s="117">
        <v>79.58</v>
      </c>
      <c r="E15" s="117">
        <v>79.58</v>
      </c>
      <c r="F15" s="73"/>
    </row>
    <row r="16" ht="28.5" customHeight="1" spans="1:6">
      <c r="A16" s="73"/>
      <c r="B16" s="73"/>
      <c r="C16" s="71" t="s">
        <v>23</v>
      </c>
      <c r="D16" s="118">
        <v>26.01</v>
      </c>
      <c r="E16" s="118">
        <v>26.01</v>
      </c>
      <c r="F16" s="73"/>
    </row>
    <row r="17" ht="28.5" customHeight="1" spans="1:6">
      <c r="A17" s="73"/>
      <c r="B17" s="73"/>
      <c r="C17" s="71" t="s">
        <v>24</v>
      </c>
      <c r="D17" s="118">
        <v>354</v>
      </c>
      <c r="E17" s="118">
        <v>354</v>
      </c>
      <c r="F17" s="73"/>
    </row>
    <row r="18" ht="28.5" customHeight="1" spans="1:6">
      <c r="A18" s="73"/>
      <c r="B18" s="73"/>
      <c r="C18" s="73" t="s">
        <v>25</v>
      </c>
      <c r="D18" s="117"/>
      <c r="E18" s="117"/>
      <c r="F18" s="73"/>
    </row>
    <row r="19" ht="28.5" customHeight="1" spans="1:6">
      <c r="A19" s="73"/>
      <c r="B19" s="73"/>
      <c r="C19" s="73" t="s">
        <v>26</v>
      </c>
      <c r="D19" s="73">
        <v>1620.09</v>
      </c>
      <c r="E19" s="73">
        <v>1620.09</v>
      </c>
      <c r="F19" s="73"/>
    </row>
    <row r="20" ht="28.5" customHeight="1" spans="1:6">
      <c r="A20" s="73"/>
      <c r="B20" s="73"/>
      <c r="C20" s="73" t="s">
        <v>27</v>
      </c>
      <c r="D20" s="73"/>
      <c r="E20" s="73"/>
      <c r="F20" s="73"/>
    </row>
    <row r="21" ht="28.5" customHeight="1" spans="1:6">
      <c r="A21" s="73"/>
      <c r="B21" s="73"/>
      <c r="C21" s="73" t="s">
        <v>28</v>
      </c>
      <c r="D21" s="73"/>
      <c r="E21" s="73"/>
      <c r="F21" s="73"/>
    </row>
    <row r="22" ht="28.5" customHeight="1" spans="1:6">
      <c r="A22" s="73"/>
      <c r="B22" s="73"/>
      <c r="C22" s="73" t="s">
        <v>29</v>
      </c>
      <c r="D22" s="73"/>
      <c r="E22" s="73"/>
      <c r="F22" s="73"/>
    </row>
    <row r="23" ht="28.5" customHeight="1" spans="1:6">
      <c r="A23" s="73"/>
      <c r="B23" s="73"/>
      <c r="C23" s="73" t="s">
        <v>30</v>
      </c>
      <c r="D23" s="73"/>
      <c r="E23" s="73"/>
      <c r="F23" s="73"/>
    </row>
    <row r="24" ht="28.5" customHeight="1" spans="1:6">
      <c r="A24" s="73"/>
      <c r="B24" s="73"/>
      <c r="C24" s="73" t="s">
        <v>31</v>
      </c>
      <c r="D24" s="73"/>
      <c r="E24" s="73"/>
      <c r="F24" s="73"/>
    </row>
    <row r="25" ht="28.5" customHeight="1" spans="1:6">
      <c r="A25" s="73"/>
      <c r="B25" s="73"/>
      <c r="C25" s="73" t="s">
        <v>32</v>
      </c>
      <c r="D25" s="73">
        <v>44.67</v>
      </c>
      <c r="E25" s="73">
        <v>44.67</v>
      </c>
      <c r="F25" s="73"/>
    </row>
    <row r="26" ht="28.5" customHeight="1" spans="1:6">
      <c r="A26" s="73"/>
      <c r="B26" s="73"/>
      <c r="C26" s="73" t="s">
        <v>33</v>
      </c>
      <c r="D26" s="73"/>
      <c r="E26" s="73"/>
      <c r="F26" s="73"/>
    </row>
    <row r="27" ht="28.5" customHeight="1" spans="1:6">
      <c r="A27" s="73"/>
      <c r="B27" s="73"/>
      <c r="C27" s="73" t="s">
        <v>34</v>
      </c>
      <c r="D27" s="73"/>
      <c r="E27" s="73"/>
      <c r="F27" s="73"/>
    </row>
    <row r="28" ht="28.5" customHeight="1" spans="1:6">
      <c r="A28" s="73"/>
      <c r="B28" s="73"/>
      <c r="C28" s="73" t="s">
        <v>35</v>
      </c>
      <c r="D28" s="73"/>
      <c r="E28" s="73"/>
      <c r="F28" s="73"/>
    </row>
    <row r="29" ht="28.5" customHeight="1" spans="1:6">
      <c r="A29" s="69" t="s">
        <v>36</v>
      </c>
      <c r="B29" s="73">
        <v>2124.35</v>
      </c>
      <c r="C29" s="69" t="s">
        <v>37</v>
      </c>
      <c r="D29" s="73">
        <v>2124.35</v>
      </c>
      <c r="E29" s="73">
        <v>2124.35</v>
      </c>
      <c r="F29" s="73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showGridLines="0" showZeros="0" topLeftCell="A25" workbookViewId="0">
      <selection activeCell="A37" sqref="A37"/>
    </sheetView>
  </sheetViews>
  <sheetFormatPr defaultColWidth="6.875" defaultRowHeight="11.25"/>
  <cols>
    <col min="1" max="1" width="18.125" style="66" customWidth="1"/>
    <col min="2" max="2" width="24.875" style="66" customWidth="1"/>
    <col min="3" max="8" width="10" style="66" customWidth="1"/>
    <col min="9" max="11" width="10.875" style="66" customWidth="1"/>
    <col min="12" max="16384" width="6.875" style="66"/>
  </cols>
  <sheetData>
    <row r="1" ht="16.5" customHeight="1" spans="1:11">
      <c r="A1" s="44" t="s">
        <v>106</v>
      </c>
      <c r="B1" s="45"/>
      <c r="C1" s="45"/>
      <c r="D1" s="45"/>
      <c r="E1" s="45"/>
      <c r="F1" s="45"/>
      <c r="G1" s="45"/>
      <c r="H1" s="45"/>
      <c r="I1" s="76"/>
      <c r="J1" s="76"/>
      <c r="K1" s="7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6"/>
      <c r="J2" s="76"/>
      <c r="K2" s="76"/>
    </row>
    <row r="3" ht="29.25" customHeight="1" spans="1:11">
      <c r="A3" s="67" t="s">
        <v>107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ht="26.25" customHeight="1" spans="1:11">
      <c r="A4" s="102"/>
      <c r="B4" s="102"/>
      <c r="C4" s="102"/>
      <c r="D4" s="102"/>
      <c r="E4" s="102"/>
      <c r="F4" s="102"/>
      <c r="G4" s="102"/>
      <c r="H4" s="102"/>
      <c r="I4" s="102"/>
      <c r="J4" s="77" t="s">
        <v>2</v>
      </c>
      <c r="K4" s="77"/>
    </row>
    <row r="5" ht="26.25" customHeight="1" spans="1:11">
      <c r="A5" s="69" t="s">
        <v>40</v>
      </c>
      <c r="B5" s="69"/>
      <c r="C5" s="69" t="s">
        <v>108</v>
      </c>
      <c r="D5" s="69"/>
      <c r="E5" s="69"/>
      <c r="F5" s="69" t="s">
        <v>109</v>
      </c>
      <c r="G5" s="69"/>
      <c r="H5" s="69"/>
      <c r="I5" s="69" t="s">
        <v>110</v>
      </c>
      <c r="J5" s="69"/>
      <c r="K5" s="69"/>
    </row>
    <row r="6" s="65" customFormat="1" ht="30.75" customHeight="1" spans="1:11">
      <c r="A6" s="69" t="s">
        <v>45</v>
      </c>
      <c r="B6" s="69" t="s">
        <v>46</v>
      </c>
      <c r="C6" s="69" t="s">
        <v>111</v>
      </c>
      <c r="D6" s="69" t="s">
        <v>100</v>
      </c>
      <c r="E6" s="69" t="s">
        <v>101</v>
      </c>
      <c r="F6" s="69" t="s">
        <v>111</v>
      </c>
      <c r="G6" s="69" t="s">
        <v>100</v>
      </c>
      <c r="H6" s="69" t="s">
        <v>101</v>
      </c>
      <c r="I6" s="69" t="s">
        <v>111</v>
      </c>
      <c r="J6" s="69" t="s">
        <v>100</v>
      </c>
      <c r="K6" s="69" t="s">
        <v>101</v>
      </c>
    </row>
    <row r="7" s="65" customFormat="1" ht="30.75" customHeight="1" spans="1:11">
      <c r="A7" s="70" t="s">
        <v>47</v>
      </c>
      <c r="B7" s="73" t="s">
        <v>48</v>
      </c>
      <c r="C7" s="103">
        <v>83.6289</v>
      </c>
      <c r="D7" s="103">
        <v>83.63</v>
      </c>
      <c r="E7" s="103"/>
      <c r="F7" s="103">
        <v>79.57</v>
      </c>
      <c r="G7" s="103">
        <v>79.57</v>
      </c>
      <c r="H7" s="104"/>
      <c r="I7" s="105">
        <f>(F7-C7)/C7*100</f>
        <v>-4.8534657277568</v>
      </c>
      <c r="J7" s="105">
        <f>(G7-D7)/D7*100</f>
        <v>-4.85471720674399</v>
      </c>
      <c r="K7" s="105"/>
    </row>
    <row r="8" s="65" customFormat="1" ht="30.75" customHeight="1" spans="1:11">
      <c r="A8" s="70" t="s">
        <v>49</v>
      </c>
      <c r="B8" s="60" t="s">
        <v>50</v>
      </c>
      <c r="C8" s="105">
        <v>83.6289</v>
      </c>
      <c r="D8" s="105">
        <v>83.63</v>
      </c>
      <c r="E8" s="105"/>
      <c r="F8" s="106">
        <v>79.57</v>
      </c>
      <c r="G8" s="106">
        <v>79.57</v>
      </c>
      <c r="H8" s="104"/>
      <c r="I8" s="105">
        <f>(F8-C8)/C8*100</f>
        <v>-4.8534657277568</v>
      </c>
      <c r="J8" s="105">
        <f>(G8-D8)/D8*100</f>
        <v>-4.85471720674399</v>
      </c>
      <c r="K8" s="105"/>
    </row>
    <row r="9" s="65" customFormat="1" ht="30.75" customHeight="1" spans="1:11">
      <c r="A9" s="70" t="s">
        <v>51</v>
      </c>
      <c r="B9" s="60" t="s">
        <v>52</v>
      </c>
      <c r="C9" s="105"/>
      <c r="D9" s="105"/>
      <c r="E9" s="105"/>
      <c r="F9" s="106">
        <v>5.26</v>
      </c>
      <c r="G9" s="106">
        <v>5.26</v>
      </c>
      <c r="H9" s="104"/>
      <c r="I9" s="105"/>
      <c r="J9" s="105"/>
      <c r="K9" s="105"/>
    </row>
    <row r="10" s="65" customFormat="1" ht="30.75" customHeight="1" spans="1:11">
      <c r="A10" s="70" t="s">
        <v>53</v>
      </c>
      <c r="B10" s="60" t="s">
        <v>54</v>
      </c>
      <c r="C10" s="105"/>
      <c r="D10" s="105"/>
      <c r="E10" s="105"/>
      <c r="F10" s="106">
        <v>13.76</v>
      </c>
      <c r="G10" s="106">
        <v>13.76</v>
      </c>
      <c r="H10" s="104"/>
      <c r="I10" s="105"/>
      <c r="J10" s="105"/>
      <c r="K10" s="105"/>
    </row>
    <row r="11" s="65" customFormat="1" ht="30.75" customHeight="1" spans="1:11">
      <c r="A11" s="70" t="s">
        <v>55</v>
      </c>
      <c r="B11" s="107" t="s">
        <v>56</v>
      </c>
      <c r="C11" s="105">
        <v>77.437</v>
      </c>
      <c r="D11" s="105">
        <v>77.44</v>
      </c>
      <c r="E11" s="105"/>
      <c r="F11" s="106">
        <v>60.55</v>
      </c>
      <c r="G11" s="106">
        <v>60.55</v>
      </c>
      <c r="H11" s="104"/>
      <c r="I11" s="105">
        <f>(F11-C11)/C11*100</f>
        <v>-21.8074047290055</v>
      </c>
      <c r="J11" s="105">
        <f>(G11-D11)/D11*100</f>
        <v>-21.8104338842975</v>
      </c>
      <c r="K11" s="105"/>
    </row>
    <row r="12" s="65" customFormat="1" ht="30.75" customHeight="1" spans="1:11">
      <c r="A12" s="70" t="s">
        <v>112</v>
      </c>
      <c r="B12" s="107" t="s">
        <v>113</v>
      </c>
      <c r="C12" s="105">
        <v>6.1919</v>
      </c>
      <c r="D12" s="105">
        <v>6.19</v>
      </c>
      <c r="E12" s="105"/>
      <c r="F12" s="106"/>
      <c r="G12" s="106"/>
      <c r="H12" s="104"/>
      <c r="I12" s="105"/>
      <c r="J12" s="105"/>
      <c r="K12" s="105"/>
    </row>
    <row r="13" s="65" customFormat="1" ht="30.75" customHeight="1" spans="1:11">
      <c r="A13" s="70" t="s">
        <v>57</v>
      </c>
      <c r="B13" s="73" t="s">
        <v>58</v>
      </c>
      <c r="C13" s="103">
        <v>24.94</v>
      </c>
      <c r="D13" s="103">
        <v>24.94</v>
      </c>
      <c r="E13" s="105"/>
      <c r="F13" s="103">
        <v>26.01</v>
      </c>
      <c r="G13" s="103">
        <v>26.01</v>
      </c>
      <c r="H13" s="104"/>
      <c r="I13" s="105">
        <f t="shared" ref="I13:I26" si="0">(F13-C13)/C13*100</f>
        <v>4.29029671210906</v>
      </c>
      <c r="J13" s="105">
        <f>(G13-D13)/D13*100</f>
        <v>4.29029671210906</v>
      </c>
      <c r="K13" s="105"/>
    </row>
    <row r="14" s="65" customFormat="1" ht="30.75" customHeight="1" spans="1:11">
      <c r="A14" s="70" t="s">
        <v>59</v>
      </c>
      <c r="B14" s="73" t="s">
        <v>60</v>
      </c>
      <c r="C14" s="105">
        <v>24.94</v>
      </c>
      <c r="D14" s="105">
        <v>24.94</v>
      </c>
      <c r="E14" s="105"/>
      <c r="F14" s="106">
        <v>26.01</v>
      </c>
      <c r="G14" s="106">
        <v>26.01</v>
      </c>
      <c r="H14" s="104"/>
      <c r="I14" s="105">
        <f t="shared" si="0"/>
        <v>4.29029671210906</v>
      </c>
      <c r="J14" s="105">
        <f>(G14-D14)/D14*100</f>
        <v>4.29029671210906</v>
      </c>
      <c r="K14" s="105"/>
    </row>
    <row r="15" s="65" customFormat="1" ht="30.75" customHeight="1" spans="1:11">
      <c r="A15" s="70" t="s">
        <v>61</v>
      </c>
      <c r="B15" s="73" t="s">
        <v>62</v>
      </c>
      <c r="C15" s="105">
        <v>4.12</v>
      </c>
      <c r="D15" s="105">
        <v>4.12</v>
      </c>
      <c r="E15" s="105"/>
      <c r="F15" s="106">
        <v>3.93</v>
      </c>
      <c r="G15" s="106">
        <v>3.93</v>
      </c>
      <c r="H15" s="104"/>
      <c r="I15" s="105">
        <f t="shared" si="0"/>
        <v>-4.61165048543689</v>
      </c>
      <c r="J15" s="105">
        <f>(G15-D15)/D15*100</f>
        <v>-4.61165048543689</v>
      </c>
      <c r="K15" s="105"/>
    </row>
    <row r="16" s="65" customFormat="1" ht="30.75" customHeight="1" spans="1:11">
      <c r="A16" s="70" t="s">
        <v>63</v>
      </c>
      <c r="B16" s="73" t="s">
        <v>64</v>
      </c>
      <c r="C16" s="105">
        <v>18.77</v>
      </c>
      <c r="D16" s="105">
        <v>18.77</v>
      </c>
      <c r="E16" s="105"/>
      <c r="F16" s="106">
        <v>20.26</v>
      </c>
      <c r="G16" s="106">
        <v>20.26</v>
      </c>
      <c r="H16" s="104"/>
      <c r="I16" s="105">
        <f t="shared" si="0"/>
        <v>7.93819925412894</v>
      </c>
      <c r="J16" s="105">
        <f>(G16-D16)/D16*100</f>
        <v>7.93819925412894</v>
      </c>
      <c r="K16" s="105"/>
    </row>
    <row r="17" s="65" customFormat="1" ht="30.75" customHeight="1" spans="1:11">
      <c r="A17" s="70" t="s">
        <v>65</v>
      </c>
      <c r="B17" s="73" t="s">
        <v>66</v>
      </c>
      <c r="C17" s="105">
        <v>2.06</v>
      </c>
      <c r="D17" s="105">
        <v>2.06</v>
      </c>
      <c r="E17" s="105"/>
      <c r="F17" s="106">
        <v>1.82</v>
      </c>
      <c r="G17" s="106">
        <v>1.82</v>
      </c>
      <c r="H17" s="104"/>
      <c r="I17" s="105">
        <f t="shared" si="0"/>
        <v>-11.6504854368932</v>
      </c>
      <c r="J17" s="105">
        <f>(G17-D17)/D17*100</f>
        <v>-11.6504854368932</v>
      </c>
      <c r="K17" s="105"/>
    </row>
    <row r="18" s="65" customFormat="1" ht="30.75" customHeight="1" spans="1:11">
      <c r="A18" s="70" t="s">
        <v>67</v>
      </c>
      <c r="B18" s="73" t="s">
        <v>68</v>
      </c>
      <c r="C18" s="103">
        <v>654</v>
      </c>
      <c r="D18" s="103">
        <v>0</v>
      </c>
      <c r="E18" s="103">
        <v>654</v>
      </c>
      <c r="F18" s="100">
        <v>354</v>
      </c>
      <c r="G18" s="100"/>
      <c r="H18" s="100">
        <v>354</v>
      </c>
      <c r="I18" s="105">
        <f t="shared" si="0"/>
        <v>-45.8715596330275</v>
      </c>
      <c r="J18" s="105"/>
      <c r="K18" s="105">
        <f t="shared" ref="K18:K23" si="1">(H18-E18)/E18*100</f>
        <v>-45.8715596330275</v>
      </c>
    </row>
    <row r="19" s="65" customFormat="1" ht="30.75" customHeight="1" spans="1:11">
      <c r="A19" s="70" t="s">
        <v>69</v>
      </c>
      <c r="B19" s="60" t="s">
        <v>70</v>
      </c>
      <c r="C19" s="105">
        <v>654</v>
      </c>
      <c r="D19" s="105">
        <v>0</v>
      </c>
      <c r="E19" s="105">
        <v>654</v>
      </c>
      <c r="F19" s="106">
        <v>354</v>
      </c>
      <c r="G19" s="104"/>
      <c r="H19" s="104">
        <v>354</v>
      </c>
      <c r="I19" s="105">
        <f t="shared" si="0"/>
        <v>-45.8715596330275</v>
      </c>
      <c r="J19" s="105"/>
      <c r="K19" s="105">
        <f t="shared" si="1"/>
        <v>-45.8715596330275</v>
      </c>
    </row>
    <row r="20" s="65" customFormat="1" ht="30.75" customHeight="1" spans="1:11">
      <c r="A20" s="70" t="s">
        <v>71</v>
      </c>
      <c r="B20" s="73" t="s">
        <v>72</v>
      </c>
      <c r="C20" s="105">
        <v>54</v>
      </c>
      <c r="D20" s="105">
        <v>0</v>
      </c>
      <c r="E20" s="105">
        <v>54</v>
      </c>
      <c r="F20" s="106">
        <v>54</v>
      </c>
      <c r="G20" s="104"/>
      <c r="H20" s="104">
        <v>54</v>
      </c>
      <c r="I20" s="105">
        <f t="shared" si="0"/>
        <v>0</v>
      </c>
      <c r="J20" s="105"/>
      <c r="K20" s="105">
        <f t="shared" si="1"/>
        <v>0</v>
      </c>
    </row>
    <row r="21" s="65" customFormat="1" ht="30.75" customHeight="1" spans="1:11">
      <c r="A21" s="70" t="s">
        <v>73</v>
      </c>
      <c r="B21" s="60" t="s">
        <v>74</v>
      </c>
      <c r="C21" s="105">
        <v>600</v>
      </c>
      <c r="D21" s="105">
        <v>0</v>
      </c>
      <c r="E21" s="105">
        <v>600</v>
      </c>
      <c r="F21" s="106">
        <v>300</v>
      </c>
      <c r="G21" s="104"/>
      <c r="H21" s="104">
        <v>300</v>
      </c>
      <c r="I21" s="105">
        <f t="shared" si="0"/>
        <v>-50</v>
      </c>
      <c r="J21" s="105"/>
      <c r="K21" s="105">
        <f t="shared" si="1"/>
        <v>-50</v>
      </c>
    </row>
    <row r="22" s="65" customFormat="1" ht="30.75" customHeight="1" spans="1:11">
      <c r="A22" s="70" t="s">
        <v>75</v>
      </c>
      <c r="B22" s="73" t="s">
        <v>76</v>
      </c>
      <c r="C22" s="103">
        <v>1997.9616</v>
      </c>
      <c r="D22" s="103">
        <v>618.47</v>
      </c>
      <c r="E22" s="103">
        <v>1379.49</v>
      </c>
      <c r="F22" s="100">
        <v>1620.1</v>
      </c>
      <c r="G22" s="100">
        <v>565.73</v>
      </c>
      <c r="H22" s="100">
        <v>1054.37</v>
      </c>
      <c r="I22" s="105">
        <f t="shared" si="0"/>
        <v>-18.9123554726978</v>
      </c>
      <c r="J22" s="105">
        <f>(G22-D22)/D22*100</f>
        <v>-8.52749527058709</v>
      </c>
      <c r="K22" s="105">
        <f t="shared" si="1"/>
        <v>-23.5681302510348</v>
      </c>
    </row>
    <row r="23" s="65" customFormat="1" ht="30.75" customHeight="1" spans="1:11">
      <c r="A23" s="70" t="s">
        <v>77</v>
      </c>
      <c r="B23" s="73" t="s">
        <v>78</v>
      </c>
      <c r="C23" s="105">
        <v>1989.9616</v>
      </c>
      <c r="D23" s="105">
        <v>618.47</v>
      </c>
      <c r="E23" s="105">
        <v>1371.49</v>
      </c>
      <c r="F23" s="106">
        <v>1616.1</v>
      </c>
      <c r="G23" s="104">
        <v>565.73</v>
      </c>
      <c r="H23" s="104">
        <v>1050.37</v>
      </c>
      <c r="I23" s="105">
        <f t="shared" si="0"/>
        <v>-18.7873776056784</v>
      </c>
      <c r="J23" s="105">
        <f>(G23-D23)/D23*100</f>
        <v>-8.52749527058709</v>
      </c>
      <c r="K23" s="105">
        <f t="shared" si="1"/>
        <v>-23.4139512501003</v>
      </c>
    </row>
    <row r="24" s="65" customFormat="1" ht="30.75" customHeight="1" spans="1:11">
      <c r="A24" s="70" t="s">
        <v>79</v>
      </c>
      <c r="B24" s="73" t="s">
        <v>80</v>
      </c>
      <c r="C24" s="105">
        <v>90.7374</v>
      </c>
      <c r="D24" s="105">
        <v>90.74</v>
      </c>
      <c r="E24" s="105">
        <v>0</v>
      </c>
      <c r="F24" s="106">
        <v>74.18</v>
      </c>
      <c r="G24" s="104">
        <v>74.18</v>
      </c>
      <c r="H24" s="104"/>
      <c r="I24" s="105">
        <f t="shared" si="0"/>
        <v>-18.2476024219341</v>
      </c>
      <c r="J24" s="105">
        <f>(G24-D24)/D24*100</f>
        <v>-18.2499448975094</v>
      </c>
      <c r="K24" s="105"/>
    </row>
    <row r="25" s="65" customFormat="1" ht="30.75" customHeight="1" spans="1:11">
      <c r="A25" s="70" t="s">
        <v>81</v>
      </c>
      <c r="B25" s="73" t="s">
        <v>82</v>
      </c>
      <c r="C25" s="105">
        <v>532.7299</v>
      </c>
      <c r="D25" s="105">
        <v>527.73</v>
      </c>
      <c r="E25" s="105">
        <v>5</v>
      </c>
      <c r="F25" s="106">
        <v>1032.8</v>
      </c>
      <c r="G25" s="104">
        <v>491.55</v>
      </c>
      <c r="H25" s="104">
        <v>541.25</v>
      </c>
      <c r="I25" s="105">
        <f t="shared" si="0"/>
        <v>93.869351053883</v>
      </c>
      <c r="J25" s="105">
        <f>(G25-D25)/D25*100</f>
        <v>-6.85577852310841</v>
      </c>
      <c r="K25" s="105">
        <f>(H25-E25)/E25*100</f>
        <v>10725</v>
      </c>
    </row>
    <row r="26" s="65" customFormat="1" ht="30.75" customHeight="1" spans="1:11">
      <c r="A26" s="70" t="s">
        <v>83</v>
      </c>
      <c r="B26" s="60" t="s">
        <v>84</v>
      </c>
      <c r="C26" s="105">
        <v>629.0277</v>
      </c>
      <c r="D26" s="105">
        <v>0</v>
      </c>
      <c r="E26" s="105">
        <v>629.03</v>
      </c>
      <c r="F26" s="106">
        <v>102</v>
      </c>
      <c r="G26" s="104"/>
      <c r="H26" s="106">
        <v>102</v>
      </c>
      <c r="I26" s="105">
        <f t="shared" si="0"/>
        <v>-83.7844978845924</v>
      </c>
      <c r="J26" s="105"/>
      <c r="K26" s="105">
        <f>(H26-E26)/E26*100</f>
        <v>-83.7845571753334</v>
      </c>
    </row>
    <row r="27" s="65" customFormat="1" ht="30.75" customHeight="1" spans="1:11">
      <c r="A27" s="70" t="s">
        <v>114</v>
      </c>
      <c r="B27" s="107" t="s">
        <v>115</v>
      </c>
      <c r="C27" s="105">
        <v>31.46</v>
      </c>
      <c r="D27" s="105">
        <v>0</v>
      </c>
      <c r="E27" s="105">
        <v>31.46</v>
      </c>
      <c r="F27" s="106"/>
      <c r="G27" s="104"/>
      <c r="H27" s="106"/>
      <c r="I27" s="105"/>
      <c r="J27" s="105"/>
      <c r="K27" s="105"/>
    </row>
    <row r="28" s="65" customFormat="1" ht="30.75" customHeight="1" spans="1:11">
      <c r="A28" s="70" t="s">
        <v>116</v>
      </c>
      <c r="B28" s="107" t="s">
        <v>117</v>
      </c>
      <c r="C28" s="105">
        <v>79.77</v>
      </c>
      <c r="D28" s="105">
        <v>0</v>
      </c>
      <c r="E28" s="105">
        <v>79.77</v>
      </c>
      <c r="F28" s="106"/>
      <c r="G28" s="104"/>
      <c r="H28" s="106"/>
      <c r="I28" s="105"/>
      <c r="J28" s="105"/>
      <c r="K28" s="105"/>
    </row>
    <row r="29" s="65" customFormat="1" ht="30.75" customHeight="1" spans="1:11">
      <c r="A29" s="70" t="s">
        <v>118</v>
      </c>
      <c r="B29" s="107" t="s">
        <v>119</v>
      </c>
      <c r="C29" s="106">
        <v>73</v>
      </c>
      <c r="D29" s="106">
        <v>0</v>
      </c>
      <c r="E29" s="106">
        <v>73</v>
      </c>
      <c r="F29" s="106"/>
      <c r="G29" s="104"/>
      <c r="H29" s="106"/>
      <c r="I29" s="105"/>
      <c r="J29" s="105"/>
      <c r="K29" s="105"/>
    </row>
    <row r="30" s="65" customFormat="1" ht="30.75" customHeight="1" spans="1:11">
      <c r="A30" s="70" t="s">
        <v>120</v>
      </c>
      <c r="B30" s="107" t="s">
        <v>121</v>
      </c>
      <c r="C30" s="106">
        <v>178.6606</v>
      </c>
      <c r="D30" s="106">
        <v>0</v>
      </c>
      <c r="E30" s="106">
        <v>178.66</v>
      </c>
      <c r="F30" s="106"/>
      <c r="G30" s="104"/>
      <c r="H30" s="106"/>
      <c r="I30" s="105"/>
      <c r="J30" s="105"/>
      <c r="K30" s="105"/>
    </row>
    <row r="31" s="65" customFormat="1" ht="30.75" customHeight="1" spans="1:11">
      <c r="A31" s="70" t="s">
        <v>122</v>
      </c>
      <c r="B31" s="107" t="s">
        <v>123</v>
      </c>
      <c r="C31" s="106">
        <v>0.09</v>
      </c>
      <c r="D31" s="106">
        <v>0</v>
      </c>
      <c r="E31" s="106">
        <v>0.09</v>
      </c>
      <c r="F31" s="106"/>
      <c r="G31" s="104"/>
      <c r="H31" s="106"/>
      <c r="I31" s="105"/>
      <c r="J31" s="105"/>
      <c r="K31" s="105"/>
    </row>
    <row r="32" s="65" customFormat="1" ht="30.75" customHeight="1" spans="1:11">
      <c r="A32" s="70" t="s">
        <v>85</v>
      </c>
      <c r="B32" s="73" t="s">
        <v>86</v>
      </c>
      <c r="C32" s="106">
        <v>374.486</v>
      </c>
      <c r="D32" s="106">
        <v>0</v>
      </c>
      <c r="E32" s="106">
        <v>374.49</v>
      </c>
      <c r="F32" s="106">
        <v>407.12</v>
      </c>
      <c r="G32" s="104"/>
      <c r="H32" s="106">
        <v>407.12</v>
      </c>
      <c r="I32" s="105">
        <f t="shared" ref="I32:I38" si="2">(F32-C32)/C32*100</f>
        <v>8.7143444614752</v>
      </c>
      <c r="J32" s="105"/>
      <c r="K32" s="105">
        <f>(H32-E32)/E32*100</f>
        <v>8.71318326257043</v>
      </c>
    </row>
    <row r="33" s="65" customFormat="1" ht="30.75" customHeight="1" spans="1:11">
      <c r="A33" s="70" t="s">
        <v>87</v>
      </c>
      <c r="B33" s="73" t="s">
        <v>88</v>
      </c>
      <c r="C33" s="105">
        <v>8</v>
      </c>
      <c r="D33" s="105">
        <v>0</v>
      </c>
      <c r="E33" s="105">
        <v>8</v>
      </c>
      <c r="F33" s="106">
        <v>4</v>
      </c>
      <c r="G33" s="105"/>
      <c r="H33" s="106">
        <v>4</v>
      </c>
      <c r="I33" s="105">
        <f t="shared" si="2"/>
        <v>-50</v>
      </c>
      <c r="J33" s="105"/>
      <c r="K33" s="105">
        <f>(H33-E33)/E33*100</f>
        <v>-50</v>
      </c>
    </row>
    <row r="34" s="65" customFormat="1" ht="30.75" customHeight="1" spans="1:11">
      <c r="A34" s="70" t="s">
        <v>89</v>
      </c>
      <c r="B34" s="73" t="s">
        <v>90</v>
      </c>
      <c r="C34" s="105">
        <v>8</v>
      </c>
      <c r="D34" s="105">
        <v>0</v>
      </c>
      <c r="E34" s="105">
        <v>8</v>
      </c>
      <c r="F34" s="106">
        <v>4</v>
      </c>
      <c r="G34" s="105"/>
      <c r="H34" s="106">
        <v>4</v>
      </c>
      <c r="I34" s="105">
        <f t="shared" si="2"/>
        <v>-50</v>
      </c>
      <c r="J34" s="105"/>
      <c r="K34" s="105">
        <f>(H34-E34)/E34*100</f>
        <v>-50</v>
      </c>
    </row>
    <row r="35" s="65" customFormat="1" ht="30.75" customHeight="1" spans="1:11">
      <c r="A35" s="70" t="s">
        <v>91</v>
      </c>
      <c r="B35" s="73" t="s">
        <v>92</v>
      </c>
      <c r="C35" s="100">
        <v>30.5083</v>
      </c>
      <c r="D35" s="100">
        <v>30.51</v>
      </c>
      <c r="E35" s="106"/>
      <c r="F35" s="100">
        <v>44.67</v>
      </c>
      <c r="G35" s="100">
        <v>44.67</v>
      </c>
      <c r="H35" s="100"/>
      <c r="I35" s="105">
        <f t="shared" si="2"/>
        <v>46.4191711763684</v>
      </c>
      <c r="J35" s="105"/>
      <c r="K35" s="105"/>
    </row>
    <row r="36" s="65" customFormat="1" ht="30.75" customHeight="1" spans="1:11">
      <c r="A36" s="70" t="s">
        <v>93</v>
      </c>
      <c r="B36" s="73" t="s">
        <v>94</v>
      </c>
      <c r="C36" s="106">
        <v>30.5083</v>
      </c>
      <c r="D36" s="106">
        <v>30.51</v>
      </c>
      <c r="E36" s="106"/>
      <c r="F36" s="106">
        <v>44.67</v>
      </c>
      <c r="G36" s="106">
        <v>44.67</v>
      </c>
      <c r="H36" s="105"/>
      <c r="I36" s="105">
        <f t="shared" si="2"/>
        <v>46.4191711763684</v>
      </c>
      <c r="J36" s="105"/>
      <c r="K36" s="105"/>
    </row>
    <row r="37" ht="30.75" customHeight="1" spans="1:11">
      <c r="A37" s="70" t="s">
        <v>95</v>
      </c>
      <c r="B37" s="73" t="s">
        <v>96</v>
      </c>
      <c r="C37" s="106">
        <v>30.5083</v>
      </c>
      <c r="D37" s="106">
        <v>30.51</v>
      </c>
      <c r="E37" s="105"/>
      <c r="F37" s="106">
        <v>44.67</v>
      </c>
      <c r="G37" s="106">
        <v>44.67</v>
      </c>
      <c r="H37" s="108"/>
      <c r="I37" s="105">
        <f t="shared" si="2"/>
        <v>46.4191711763684</v>
      </c>
      <c r="J37" s="105"/>
      <c r="K37" s="105"/>
    </row>
    <row r="38" ht="43" customHeight="1" spans="1:11">
      <c r="A38" s="109" t="s">
        <v>124</v>
      </c>
      <c r="B38" s="110"/>
      <c r="C38" s="111">
        <f>C35+C22+C18+C13+C7</f>
        <v>2791.0388</v>
      </c>
      <c r="D38" s="111">
        <f>D22+D13+D7+D35</f>
        <v>757.55</v>
      </c>
      <c r="E38" s="111">
        <f>E22+E18</f>
        <v>2033.49</v>
      </c>
      <c r="F38" s="111">
        <v>2124.35</v>
      </c>
      <c r="G38" s="111">
        <v>715.98</v>
      </c>
      <c r="H38" s="111">
        <v>1408.37</v>
      </c>
      <c r="I38" s="112">
        <f t="shared" si="2"/>
        <v>-23.8867621618159</v>
      </c>
      <c r="J38" s="112">
        <f>(G38-D38)/D38*100</f>
        <v>-5.48742657250347</v>
      </c>
      <c r="K38" s="112">
        <f>(H38-E38)/E38*100</f>
        <v>-30.7412379701892</v>
      </c>
    </row>
  </sheetData>
  <mergeCells count="7">
    <mergeCell ref="A3:K3"/>
    <mergeCell ref="J4:K4"/>
    <mergeCell ref="A5:B5"/>
    <mergeCell ref="C5:E5"/>
    <mergeCell ref="F5:H5"/>
    <mergeCell ref="I5:K5"/>
    <mergeCell ref="A38:B38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4" workbookViewId="0">
      <selection activeCell="B5" sqref="B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3" t="s">
        <v>125</v>
      </c>
      <c r="B1" s="94"/>
      <c r="C1" s="94"/>
    </row>
    <row r="2" ht="44.25" customHeight="1" spans="1:5">
      <c r="A2" s="95" t="s">
        <v>126</v>
      </c>
      <c r="B2" s="95"/>
      <c r="C2" s="95"/>
      <c r="D2" s="96"/>
      <c r="E2" s="96"/>
    </row>
    <row r="3" ht="20.25" customHeight="1" spans="3:3">
      <c r="C3" s="97" t="s">
        <v>2</v>
      </c>
    </row>
    <row r="4" ht="22.5" customHeight="1" spans="1:3">
      <c r="A4" s="98" t="s">
        <v>127</v>
      </c>
      <c r="B4" s="98" t="s">
        <v>6</v>
      </c>
      <c r="C4" s="98" t="s">
        <v>128</v>
      </c>
    </row>
    <row r="5" ht="22.5" customHeight="1" spans="1:3">
      <c r="A5" s="99" t="s">
        <v>129</v>
      </c>
      <c r="B5" s="100">
        <v>660.41</v>
      </c>
      <c r="C5" s="99"/>
    </row>
    <row r="6" ht="22.5" customHeight="1" spans="1:3">
      <c r="A6" s="99" t="s">
        <v>130</v>
      </c>
      <c r="B6" s="98">
        <v>220.56</v>
      </c>
      <c r="C6" s="99"/>
    </row>
    <row r="7" ht="22.5" customHeight="1" spans="1:3">
      <c r="A7" s="99" t="s">
        <v>131</v>
      </c>
      <c r="B7" s="98">
        <v>68.71</v>
      </c>
      <c r="C7" s="99"/>
    </row>
    <row r="8" ht="22.5" customHeight="1" spans="1:3">
      <c r="A8" s="99" t="s">
        <v>132</v>
      </c>
      <c r="B8" s="98">
        <v>18.38</v>
      </c>
      <c r="C8" s="99"/>
    </row>
    <row r="9" ht="22.5" customHeight="1" spans="1:3">
      <c r="A9" s="99" t="s">
        <v>133</v>
      </c>
      <c r="B9" s="98">
        <v>107.11</v>
      </c>
      <c r="C9" s="99"/>
    </row>
    <row r="10" ht="22.5" customHeight="1" spans="1:3">
      <c r="A10" s="99" t="s">
        <v>134</v>
      </c>
      <c r="B10" s="98">
        <v>60.55</v>
      </c>
      <c r="C10" s="99"/>
    </row>
    <row r="11" ht="22.5" customHeight="1" spans="1:3">
      <c r="A11" s="99" t="s">
        <v>135</v>
      </c>
      <c r="B11" s="98"/>
      <c r="C11" s="99"/>
    </row>
    <row r="12" ht="22.5" customHeight="1" spans="1:3">
      <c r="A12" s="99" t="s">
        <v>136</v>
      </c>
      <c r="B12" s="98">
        <v>24.2</v>
      </c>
      <c r="C12" s="99"/>
    </row>
    <row r="13" ht="22.5" customHeight="1" spans="1:3">
      <c r="A13" s="99" t="s">
        <v>137</v>
      </c>
      <c r="B13" s="98">
        <v>1.82</v>
      </c>
      <c r="C13" s="99"/>
    </row>
    <row r="14" ht="22.5" customHeight="1" spans="1:3">
      <c r="A14" s="99" t="s">
        <v>138</v>
      </c>
      <c r="B14" s="98">
        <v>0.41</v>
      </c>
      <c r="C14" s="99"/>
    </row>
    <row r="15" ht="22.5" customHeight="1" spans="1:3">
      <c r="A15" s="99" t="s">
        <v>96</v>
      </c>
      <c r="B15" s="98">
        <v>44.67</v>
      </c>
      <c r="C15" s="99"/>
    </row>
    <row r="16" ht="22.5" customHeight="1" spans="1:3">
      <c r="A16" s="99" t="s">
        <v>139</v>
      </c>
      <c r="B16" s="98">
        <v>114</v>
      </c>
      <c r="C16" s="99"/>
    </row>
    <row r="17" ht="22.5" customHeight="1" spans="1:3">
      <c r="A17" s="99" t="s">
        <v>140</v>
      </c>
      <c r="B17" s="100">
        <v>33.54</v>
      </c>
      <c r="C17" s="99"/>
    </row>
    <row r="18" ht="22.5" customHeight="1" spans="1:3">
      <c r="A18" s="99" t="s">
        <v>141</v>
      </c>
      <c r="B18" s="98">
        <v>6</v>
      </c>
      <c r="C18" s="99"/>
    </row>
    <row r="19" ht="22.5" customHeight="1" spans="1:3">
      <c r="A19" s="99" t="s">
        <v>142</v>
      </c>
      <c r="B19" s="98">
        <v>2.5</v>
      </c>
      <c r="C19" s="99"/>
    </row>
    <row r="20" ht="22.5" customHeight="1" spans="1:3">
      <c r="A20" s="99" t="s">
        <v>143</v>
      </c>
      <c r="B20" s="98"/>
      <c r="C20" s="99"/>
    </row>
    <row r="21" ht="22.5" customHeight="1" spans="1:3">
      <c r="A21" s="99" t="s">
        <v>144</v>
      </c>
      <c r="B21" s="98"/>
      <c r="C21" s="99"/>
    </row>
    <row r="22" ht="22.5" customHeight="1" spans="1:3">
      <c r="A22" s="99" t="s">
        <v>145</v>
      </c>
      <c r="B22" s="98"/>
      <c r="C22" s="99"/>
    </row>
    <row r="23" ht="22.5" customHeight="1" spans="1:3">
      <c r="A23" s="99" t="s">
        <v>146</v>
      </c>
      <c r="B23" s="98"/>
      <c r="C23" s="99"/>
    </row>
    <row r="24" ht="22.5" customHeight="1" spans="1:3">
      <c r="A24" s="99" t="s">
        <v>147</v>
      </c>
      <c r="B24" s="98">
        <v>0.9</v>
      </c>
      <c r="C24" s="99"/>
    </row>
    <row r="25" ht="22.5" customHeight="1" spans="1:3">
      <c r="A25" s="99" t="s">
        <v>148</v>
      </c>
      <c r="B25" s="98"/>
      <c r="C25" s="99"/>
    </row>
    <row r="26" ht="22.5" customHeight="1" spans="1:3">
      <c r="A26" s="99" t="s">
        <v>149</v>
      </c>
      <c r="B26" s="98"/>
      <c r="C26" s="99"/>
    </row>
    <row r="27" ht="22.5" customHeight="1" spans="1:3">
      <c r="A27" s="99" t="s">
        <v>150</v>
      </c>
      <c r="B27" s="98">
        <v>1.2</v>
      </c>
      <c r="C27" s="99"/>
    </row>
    <row r="28" ht="22.5" customHeight="1" spans="1:3">
      <c r="A28" s="99" t="s">
        <v>151</v>
      </c>
      <c r="B28" s="98"/>
      <c r="C28" s="99"/>
    </row>
    <row r="29" ht="22.5" customHeight="1" spans="1:3">
      <c r="A29" s="99" t="s">
        <v>152</v>
      </c>
      <c r="B29" s="98"/>
      <c r="C29" s="99"/>
    </row>
    <row r="30" ht="22.5" customHeight="1" spans="1:3">
      <c r="A30" s="99" t="s">
        <v>153</v>
      </c>
      <c r="B30" s="98"/>
      <c r="C30" s="99"/>
    </row>
    <row r="31" ht="22.5" customHeight="1" spans="1:3">
      <c r="A31" s="99" t="s">
        <v>154</v>
      </c>
      <c r="B31" s="98"/>
      <c r="C31" s="99"/>
    </row>
    <row r="32" ht="22.5" customHeight="1" spans="1:3">
      <c r="A32" s="99" t="s">
        <v>155</v>
      </c>
      <c r="B32" s="98">
        <v>0.2</v>
      </c>
      <c r="C32" s="99"/>
    </row>
    <row r="33" ht="22.5" customHeight="1" spans="1:3">
      <c r="A33" s="99" t="s">
        <v>156</v>
      </c>
      <c r="B33" s="98"/>
      <c r="C33" s="99"/>
    </row>
    <row r="34" ht="22.5" customHeight="1" spans="1:3">
      <c r="A34" s="99" t="s">
        <v>157</v>
      </c>
      <c r="B34" s="98"/>
      <c r="C34" s="99"/>
    </row>
    <row r="35" ht="22.5" customHeight="1" spans="1:3">
      <c r="A35" s="99" t="s">
        <v>158</v>
      </c>
      <c r="B35" s="98"/>
      <c r="C35" s="99"/>
    </row>
    <row r="36" ht="22.5" customHeight="1" spans="1:3">
      <c r="A36" s="99" t="s">
        <v>159</v>
      </c>
      <c r="B36" s="98"/>
      <c r="C36" s="99"/>
    </row>
    <row r="37" ht="22.5" customHeight="1" spans="1:3">
      <c r="A37" s="99" t="s">
        <v>160</v>
      </c>
      <c r="B37" s="98">
        <v>2</v>
      </c>
      <c r="C37" s="99"/>
    </row>
    <row r="38" ht="22.5" customHeight="1" spans="1:3">
      <c r="A38" s="99" t="s">
        <v>161</v>
      </c>
      <c r="B38" s="98"/>
      <c r="C38" s="99"/>
    </row>
    <row r="39" ht="22.5" customHeight="1" spans="1:3">
      <c r="A39" s="99" t="s">
        <v>162</v>
      </c>
      <c r="B39" s="98"/>
      <c r="C39" s="99"/>
    </row>
    <row r="40" ht="22.5" customHeight="1" spans="1:3">
      <c r="A40" s="99" t="s">
        <v>163</v>
      </c>
      <c r="B40" s="98">
        <v>7.72</v>
      </c>
      <c r="C40" s="99"/>
    </row>
    <row r="41" ht="22.5" customHeight="1" spans="1:3">
      <c r="A41" s="99" t="s">
        <v>164</v>
      </c>
      <c r="B41" s="98">
        <v>6</v>
      </c>
      <c r="C41" s="99"/>
    </row>
    <row r="42" ht="22.5" customHeight="1" spans="1:3">
      <c r="A42" s="99" t="s">
        <v>165</v>
      </c>
      <c r="B42" s="98">
        <v>5.82</v>
      </c>
      <c r="C42" s="99"/>
    </row>
    <row r="43" ht="22.5" customHeight="1" spans="1:3">
      <c r="A43" s="99" t="s">
        <v>166</v>
      </c>
      <c r="B43" s="98"/>
      <c r="C43" s="99"/>
    </row>
    <row r="44" ht="22.5" customHeight="1" spans="1:3">
      <c r="A44" s="101" t="s">
        <v>167</v>
      </c>
      <c r="B44" s="98">
        <v>1.2</v>
      </c>
      <c r="C44" s="99"/>
    </row>
    <row r="45" ht="22.5" customHeight="1" spans="1:3">
      <c r="A45" s="99" t="s">
        <v>168</v>
      </c>
      <c r="B45" s="100">
        <v>22.03</v>
      </c>
      <c r="C45" s="99"/>
    </row>
    <row r="46" ht="22.5" customHeight="1" spans="1:3">
      <c r="A46" s="99" t="s">
        <v>169</v>
      </c>
      <c r="B46" s="98"/>
      <c r="C46" s="99"/>
    </row>
    <row r="47" ht="22.5" customHeight="1" spans="1:3">
      <c r="A47" s="99" t="s">
        <v>170</v>
      </c>
      <c r="B47" s="98">
        <v>16.91</v>
      </c>
      <c r="C47" s="99"/>
    </row>
    <row r="48" ht="22.5" customHeight="1" spans="1:3">
      <c r="A48" s="99" t="s">
        <v>171</v>
      </c>
      <c r="B48" s="98"/>
      <c r="C48" s="99"/>
    </row>
    <row r="49" ht="22.5" customHeight="1" spans="1:3">
      <c r="A49" s="99" t="s">
        <v>172</v>
      </c>
      <c r="B49" s="98"/>
      <c r="C49" s="99"/>
    </row>
    <row r="50" ht="22.5" customHeight="1" spans="1:3">
      <c r="A50" s="99" t="s">
        <v>173</v>
      </c>
      <c r="B50" s="98">
        <v>5.12</v>
      </c>
      <c r="C50" s="99"/>
    </row>
    <row r="51" ht="22.5" customHeight="1" spans="1:3">
      <c r="A51" s="99" t="s">
        <v>174</v>
      </c>
      <c r="B51" s="98"/>
      <c r="C51" s="99"/>
    </row>
    <row r="52" ht="22.5" customHeight="1" spans="1:3">
      <c r="A52" s="99" t="s">
        <v>175</v>
      </c>
      <c r="B52" s="98"/>
      <c r="C52" s="99"/>
    </row>
    <row r="53" ht="22.5" customHeight="1" spans="1:3">
      <c r="A53" s="99" t="s">
        <v>176</v>
      </c>
      <c r="B53" s="98"/>
      <c r="C53" s="99"/>
    </row>
    <row r="54" ht="22.5" customHeight="1" spans="1:3">
      <c r="A54" s="99" t="s">
        <v>177</v>
      </c>
      <c r="B54" s="98"/>
      <c r="C54" s="99"/>
    </row>
    <row r="55" ht="22.5" customHeight="1" spans="1:3">
      <c r="A55" s="99" t="s">
        <v>178</v>
      </c>
      <c r="B55" s="98"/>
      <c r="C55" s="99"/>
    </row>
    <row r="56" ht="22.5" customHeight="1" spans="1:3">
      <c r="A56" s="99" t="s">
        <v>179</v>
      </c>
      <c r="B56" s="98"/>
      <c r="C56" s="99"/>
    </row>
    <row r="57" ht="22.5" customHeight="1" spans="1:3">
      <c r="A57" s="98" t="s">
        <v>124</v>
      </c>
      <c r="B57" s="100">
        <v>715.98</v>
      </c>
      <c r="C57" s="99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8" t="s">
        <v>180</v>
      </c>
    </row>
    <row r="2" ht="19.5" customHeight="1" spans="1:2">
      <c r="A2" s="80"/>
      <c r="B2" s="81"/>
    </row>
    <row r="3" ht="30" customHeight="1" spans="1:2">
      <c r="A3" s="82" t="s">
        <v>181</v>
      </c>
      <c r="B3" s="82"/>
    </row>
    <row r="4" ht="16.5" customHeight="1" spans="1:2">
      <c r="A4" s="83"/>
      <c r="B4" s="84" t="s">
        <v>2</v>
      </c>
    </row>
    <row r="5" ht="38.25" customHeight="1" spans="1:2">
      <c r="A5" s="85" t="s">
        <v>5</v>
      </c>
      <c r="B5" s="85" t="s">
        <v>109</v>
      </c>
    </row>
    <row r="6" ht="38.25" customHeight="1" spans="1:2">
      <c r="A6" s="86" t="s">
        <v>182</v>
      </c>
      <c r="B6" s="69">
        <v>16</v>
      </c>
    </row>
    <row r="7" ht="38.25" customHeight="1" spans="1:2">
      <c r="A7" s="73" t="s">
        <v>183</v>
      </c>
      <c r="B7" s="69"/>
    </row>
    <row r="8" ht="38.25" customHeight="1" spans="1:2">
      <c r="A8" s="73" t="s">
        <v>184</v>
      </c>
      <c r="B8" s="69"/>
    </row>
    <row r="9" ht="38.25" customHeight="1" spans="1:2">
      <c r="A9" s="87" t="s">
        <v>185</v>
      </c>
      <c r="B9" s="88">
        <v>16</v>
      </c>
    </row>
    <row r="10" ht="38.25" customHeight="1" spans="1:2">
      <c r="A10" s="89" t="s">
        <v>186</v>
      </c>
      <c r="B10" s="88">
        <v>16</v>
      </c>
    </row>
    <row r="11" ht="38.25" customHeight="1" spans="1:2">
      <c r="A11" s="90" t="s">
        <v>187</v>
      </c>
      <c r="B11" s="91"/>
    </row>
    <row r="12" ht="91.5" customHeight="1" spans="1:2">
      <c r="A12" s="92" t="s">
        <v>188</v>
      </c>
      <c r="B12" s="92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K28" sqref="K28"/>
    </sheetView>
  </sheetViews>
  <sheetFormatPr defaultColWidth="6.875" defaultRowHeight="11.25"/>
  <cols>
    <col min="1" max="1" width="18.125" style="66" customWidth="1"/>
    <col min="2" max="2" width="15.375" style="66" customWidth="1"/>
    <col min="3" max="11" width="9.875" style="66" customWidth="1"/>
    <col min="12" max="16384" width="6.875" style="66"/>
  </cols>
  <sheetData>
    <row r="1" ht="16.5" customHeight="1" spans="1:11">
      <c r="A1" s="44" t="s">
        <v>189</v>
      </c>
      <c r="B1" s="45"/>
      <c r="C1" s="45"/>
      <c r="D1" s="45"/>
      <c r="E1" s="45"/>
      <c r="F1" s="45"/>
      <c r="G1" s="45"/>
      <c r="H1" s="45"/>
      <c r="I1" s="45"/>
      <c r="J1" s="76"/>
      <c r="K1" s="7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6"/>
      <c r="K2" s="76"/>
    </row>
    <row r="3" ht="29.25" customHeight="1" spans="1:11">
      <c r="A3" s="67" t="s">
        <v>190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ht="26.25" customHeight="1" spans="1:11">
      <c r="A4" s="68"/>
      <c r="B4" s="68"/>
      <c r="C4" s="68"/>
      <c r="D4" s="68"/>
      <c r="E4" s="68"/>
      <c r="F4" s="68"/>
      <c r="G4" s="68"/>
      <c r="H4" s="68"/>
      <c r="I4" s="68"/>
      <c r="J4" s="77" t="s">
        <v>2</v>
      </c>
      <c r="K4" s="77"/>
    </row>
    <row r="5" ht="26.25" customHeight="1" spans="1:11">
      <c r="A5" s="69" t="s">
        <v>40</v>
      </c>
      <c r="B5" s="69"/>
      <c r="C5" s="69" t="s">
        <v>108</v>
      </c>
      <c r="D5" s="69"/>
      <c r="E5" s="69"/>
      <c r="F5" s="69" t="s">
        <v>109</v>
      </c>
      <c r="G5" s="69"/>
      <c r="H5" s="69"/>
      <c r="I5" s="69" t="s">
        <v>191</v>
      </c>
      <c r="J5" s="69"/>
      <c r="K5" s="69"/>
    </row>
    <row r="6" s="65" customFormat="1" ht="27.75" customHeight="1" spans="1:11">
      <c r="A6" s="69" t="s">
        <v>45</v>
      </c>
      <c r="B6" s="69" t="s">
        <v>46</v>
      </c>
      <c r="C6" s="69" t="s">
        <v>111</v>
      </c>
      <c r="D6" s="69" t="s">
        <v>100</v>
      </c>
      <c r="E6" s="69" t="s">
        <v>101</v>
      </c>
      <c r="F6" s="69" t="s">
        <v>111</v>
      </c>
      <c r="G6" s="69" t="s">
        <v>100</v>
      </c>
      <c r="H6" s="69" t="s">
        <v>101</v>
      </c>
      <c r="I6" s="69" t="s">
        <v>111</v>
      </c>
      <c r="J6" s="69" t="s">
        <v>100</v>
      </c>
      <c r="K6" s="69" t="s">
        <v>101</v>
      </c>
    </row>
    <row r="7" s="65" customFormat="1" ht="30" customHeight="1" spans="1:11">
      <c r="A7" s="70"/>
      <c r="B7" s="71"/>
      <c r="C7" s="71"/>
      <c r="D7" s="71"/>
      <c r="E7" s="71"/>
      <c r="F7" s="71"/>
      <c r="G7" s="71"/>
      <c r="H7" s="71"/>
      <c r="I7" s="71"/>
      <c r="J7" s="78"/>
      <c r="K7" s="78"/>
    </row>
    <row r="8" s="65" customFormat="1" ht="30" customHeight="1" spans="1:11">
      <c r="A8" s="70"/>
      <c r="B8" s="71"/>
      <c r="C8" s="71"/>
      <c r="D8" s="71"/>
      <c r="E8" s="71"/>
      <c r="F8" s="71"/>
      <c r="G8" s="71"/>
      <c r="H8" s="71"/>
      <c r="I8" s="71"/>
      <c r="J8" s="78"/>
      <c r="K8" s="78"/>
    </row>
    <row r="9" s="65" customFormat="1" ht="30" customHeight="1" spans="1:11">
      <c r="A9" s="70"/>
      <c r="B9" s="71"/>
      <c r="C9" s="71"/>
      <c r="D9" s="71"/>
      <c r="E9" s="71"/>
      <c r="F9" s="71"/>
      <c r="G9" s="71"/>
      <c r="H9" s="71"/>
      <c r="I9" s="71"/>
      <c r="J9" s="78"/>
      <c r="K9" s="78"/>
    </row>
    <row r="10" s="65" customFormat="1" ht="30" customHeight="1" spans="1:11">
      <c r="A10" s="70"/>
      <c r="B10" s="71"/>
      <c r="C10" s="71"/>
      <c r="D10" s="71"/>
      <c r="E10" s="71"/>
      <c r="F10" s="71"/>
      <c r="G10" s="71"/>
      <c r="H10" s="71"/>
      <c r="I10" s="71"/>
      <c r="J10" s="78"/>
      <c r="K10" s="78"/>
    </row>
    <row r="11" customFormat="1" ht="30" customHeight="1" spans="1:11">
      <c r="A11" s="70"/>
      <c r="B11" s="72"/>
      <c r="C11" s="72"/>
      <c r="D11" s="72"/>
      <c r="E11" s="72"/>
      <c r="F11" s="72"/>
      <c r="G11" s="72"/>
      <c r="H11" s="72"/>
      <c r="I11" s="72"/>
      <c r="J11" s="79"/>
      <c r="K11" s="79"/>
    </row>
    <row r="12" customFormat="1" ht="30" customHeight="1" spans="1:11">
      <c r="A12" s="70"/>
      <c r="B12" s="73"/>
      <c r="C12" s="73"/>
      <c r="D12" s="73"/>
      <c r="E12" s="73"/>
      <c r="F12" s="73"/>
      <c r="G12" s="73"/>
      <c r="H12" s="73"/>
      <c r="I12" s="73"/>
      <c r="J12" s="73"/>
      <c r="K12" s="73"/>
    </row>
    <row r="13" customFormat="1" ht="30" customHeight="1" spans="1:11">
      <c r="A13" s="70"/>
      <c r="B13" s="71"/>
      <c r="C13" s="71"/>
      <c r="D13" s="71"/>
      <c r="E13" s="71"/>
      <c r="F13" s="71"/>
      <c r="G13" s="71"/>
      <c r="H13" s="71"/>
      <c r="I13" s="71"/>
      <c r="J13" s="73"/>
      <c r="K13" s="73"/>
    </row>
    <row r="14" ht="30" customHeight="1" spans="1:11">
      <c r="A14" s="70"/>
      <c r="B14" s="73"/>
      <c r="C14" s="73"/>
      <c r="D14" s="73"/>
      <c r="E14" s="73"/>
      <c r="F14" s="73"/>
      <c r="G14" s="73"/>
      <c r="H14" s="73"/>
      <c r="I14" s="71"/>
      <c r="J14" s="73"/>
      <c r="K14" s="73"/>
    </row>
    <row r="15" ht="30" customHeight="1" spans="1:11">
      <c r="A15" s="70"/>
      <c r="B15" s="71"/>
      <c r="C15" s="71"/>
      <c r="D15" s="71"/>
      <c r="E15" s="71"/>
      <c r="F15" s="71"/>
      <c r="G15" s="71"/>
      <c r="H15" s="71"/>
      <c r="I15" s="71"/>
      <c r="J15" s="73"/>
      <c r="K15" s="73"/>
    </row>
    <row r="16" ht="30" customHeight="1" spans="1:11">
      <c r="A16" s="70"/>
      <c r="B16" s="71"/>
      <c r="C16" s="71"/>
      <c r="D16" s="71"/>
      <c r="E16" s="71"/>
      <c r="F16" s="71"/>
      <c r="G16" s="71"/>
      <c r="H16" s="71"/>
      <c r="I16" s="71"/>
      <c r="J16" s="73"/>
      <c r="K16" s="73"/>
    </row>
    <row r="17" ht="30" customHeight="1" spans="1:11">
      <c r="A17" s="74" t="s">
        <v>97</v>
      </c>
      <c r="B17" s="75"/>
      <c r="C17" s="71"/>
      <c r="D17" s="71"/>
      <c r="E17" s="71"/>
      <c r="F17" s="71"/>
      <c r="G17" s="71"/>
      <c r="H17" s="71"/>
      <c r="I17" s="71"/>
      <c r="J17" s="73"/>
      <c r="K17" s="73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G7" sqref="G7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192</v>
      </c>
      <c r="B1" s="45"/>
      <c r="C1" s="45"/>
      <c r="D1" s="45"/>
      <c r="E1" s="45"/>
      <c r="F1" s="45"/>
    </row>
    <row r="2" ht="22.5" spans="1:8">
      <c r="A2" s="46" t="s">
        <v>193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194</v>
      </c>
      <c r="B4" s="51" t="s">
        <v>195</v>
      </c>
      <c r="C4" s="52" t="s">
        <v>196</v>
      </c>
      <c r="D4" s="52"/>
      <c r="E4" s="53" t="s">
        <v>197</v>
      </c>
      <c r="F4" s="10" t="s">
        <v>198</v>
      </c>
      <c r="G4" s="53" t="s">
        <v>199</v>
      </c>
      <c r="H4" s="53" t="s">
        <v>200</v>
      </c>
    </row>
    <row r="5" ht="21" customHeight="1" spans="1:8">
      <c r="A5" s="50"/>
      <c r="B5" s="51"/>
      <c r="C5" s="10" t="s">
        <v>201</v>
      </c>
      <c r="D5" s="10" t="s">
        <v>202</v>
      </c>
      <c r="E5" s="53"/>
      <c r="F5" s="10"/>
      <c r="G5" s="53"/>
      <c r="H5" s="53"/>
    </row>
    <row r="6" ht="27.75" customHeight="1" spans="1:8">
      <c r="A6" s="54" t="s">
        <v>97</v>
      </c>
      <c r="B6" s="55">
        <v>867.12</v>
      </c>
      <c r="C6" s="55">
        <v>106.2</v>
      </c>
      <c r="D6" s="55">
        <v>760.92</v>
      </c>
      <c r="E6" s="56"/>
      <c r="F6" s="57"/>
      <c r="G6" s="57" t="s">
        <v>203</v>
      </c>
      <c r="H6" s="57" t="s">
        <v>203</v>
      </c>
    </row>
    <row r="7" ht="27.75" customHeight="1" spans="1:8">
      <c r="A7" s="58"/>
      <c r="B7" s="55"/>
      <c r="C7" s="55"/>
      <c r="D7" s="59">
        <v>54</v>
      </c>
      <c r="E7" s="60" t="s">
        <v>204</v>
      </c>
      <c r="F7" s="61" t="s">
        <v>205</v>
      </c>
      <c r="G7" s="62" t="s">
        <v>206</v>
      </c>
      <c r="H7" s="58" t="s">
        <v>207</v>
      </c>
    </row>
    <row r="8" ht="27.75" customHeight="1" spans="1:8">
      <c r="A8" s="58"/>
      <c r="B8" s="55"/>
      <c r="C8" s="55"/>
      <c r="D8" s="59">
        <v>300</v>
      </c>
      <c r="E8" s="60" t="s">
        <v>208</v>
      </c>
      <c r="F8" s="61" t="s">
        <v>209</v>
      </c>
      <c r="G8" s="62" t="s">
        <v>206</v>
      </c>
      <c r="H8" s="58" t="s">
        <v>207</v>
      </c>
    </row>
    <row r="9" ht="27.75" customHeight="1" spans="1:8">
      <c r="A9" s="58"/>
      <c r="B9" s="55"/>
      <c r="C9" s="55">
        <v>102</v>
      </c>
      <c r="D9" s="59"/>
      <c r="E9" s="63" t="s">
        <v>210</v>
      </c>
      <c r="F9" s="61" t="s">
        <v>211</v>
      </c>
      <c r="G9" s="58" t="s">
        <v>212</v>
      </c>
      <c r="H9" s="62" t="s">
        <v>213</v>
      </c>
    </row>
    <row r="10" ht="48" customHeight="1" spans="1:8">
      <c r="A10" s="58"/>
      <c r="B10" s="55"/>
      <c r="C10" s="55"/>
      <c r="D10" s="55">
        <v>361.67</v>
      </c>
      <c r="E10" s="60" t="s">
        <v>214</v>
      </c>
      <c r="F10" s="61" t="s">
        <v>215</v>
      </c>
      <c r="G10" s="62" t="s">
        <v>216</v>
      </c>
      <c r="H10" s="58" t="s">
        <v>217</v>
      </c>
    </row>
    <row r="11" ht="45" customHeight="1" spans="1:8">
      <c r="A11" s="58"/>
      <c r="B11" s="55"/>
      <c r="C11" s="55"/>
      <c r="D11" s="55">
        <v>45.25</v>
      </c>
      <c r="E11" s="60" t="s">
        <v>214</v>
      </c>
      <c r="F11" s="61" t="s">
        <v>215</v>
      </c>
      <c r="G11" s="62" t="s">
        <v>218</v>
      </c>
      <c r="H11" s="62" t="s">
        <v>219</v>
      </c>
    </row>
    <row r="12" ht="51" customHeight="1" spans="1:8">
      <c r="A12" s="58"/>
      <c r="B12" s="55"/>
      <c r="C12" s="55">
        <v>0.2</v>
      </c>
      <c r="D12" s="55"/>
      <c r="E12" s="60" t="s">
        <v>214</v>
      </c>
      <c r="F12" s="61" t="s">
        <v>215</v>
      </c>
      <c r="G12" s="62" t="s">
        <v>220</v>
      </c>
      <c r="H12" s="62" t="s">
        <v>221</v>
      </c>
    </row>
    <row r="13" ht="42" customHeight="1" spans="1:8">
      <c r="A13" s="58"/>
      <c r="B13" s="55"/>
      <c r="C13" s="55">
        <v>4</v>
      </c>
      <c r="D13" s="55"/>
      <c r="E13" s="63" t="s">
        <v>222</v>
      </c>
      <c r="F13" s="54" t="s">
        <v>223</v>
      </c>
      <c r="G13" s="62" t="s">
        <v>224</v>
      </c>
      <c r="H13" s="62" t="s">
        <v>225</v>
      </c>
    </row>
    <row r="14" ht="27.75" customHeight="1" spans="1:8">
      <c r="A14" s="58"/>
      <c r="B14" s="64"/>
      <c r="C14" s="64"/>
      <c r="D14" s="64"/>
      <c r="E14" s="56"/>
      <c r="F14" s="57"/>
      <c r="G14" s="57"/>
      <c r="H14" s="57"/>
    </row>
    <row r="15" ht="27.75" customHeight="1" spans="1:8">
      <c r="A15" s="58"/>
      <c r="B15" s="64"/>
      <c r="C15" s="64"/>
      <c r="D15" s="64"/>
      <c r="E15" s="56"/>
      <c r="F15" s="57"/>
      <c r="G15" s="57"/>
      <c r="H15" s="57"/>
    </row>
    <row r="16" ht="27.75" customHeight="1" spans="1:8">
      <c r="A16" s="58"/>
      <c r="B16" s="64"/>
      <c r="C16" s="64"/>
      <c r="D16" s="64"/>
      <c r="E16" s="56"/>
      <c r="F16" s="57"/>
      <c r="G16" s="57"/>
      <c r="H16" s="57"/>
    </row>
    <row r="17" ht="27.75" customHeight="1" spans="1:8">
      <c r="A17" s="58"/>
      <c r="B17" s="64"/>
      <c r="C17" s="64"/>
      <c r="D17" s="64"/>
      <c r="E17" s="56"/>
      <c r="F17" s="57"/>
      <c r="G17" s="57"/>
      <c r="H17" s="57"/>
    </row>
    <row r="18" ht="27.75" customHeight="1" spans="1:8">
      <c r="A18" s="58"/>
      <c r="B18" s="64"/>
      <c r="C18" s="64"/>
      <c r="D18" s="64"/>
      <c r="E18" s="56"/>
      <c r="F18" s="57"/>
      <c r="G18" s="57"/>
      <c r="H18" s="57"/>
    </row>
    <row r="19" ht="27.75" customHeight="1" spans="1:8">
      <c r="A19" s="58"/>
      <c r="B19" s="64"/>
      <c r="C19" s="64"/>
      <c r="D19" s="64"/>
      <c r="E19" s="56"/>
      <c r="F19" s="57"/>
      <c r="G19" s="57"/>
      <c r="H19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成</cp:lastModifiedBy>
  <dcterms:created xsi:type="dcterms:W3CDTF">1996-12-17T01:32:00Z</dcterms:created>
  <cp:lastPrinted>2019-03-08T08:00:00Z</cp:lastPrinted>
  <dcterms:modified xsi:type="dcterms:W3CDTF">2024-11-11T08:28:37Z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BF5F5EE2F81646C5A8A24633E8827379_12</vt:lpwstr>
  </property>
</Properties>
</file>