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<sst xmlns="http://schemas.openxmlformats.org/spreadsheetml/2006/main" count="219">
  <si>
    <t>表1</t>
  </si>
  <si>
    <t>孝义市残疾人联合会2020年部门收支总表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</si>
  <si>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</si>
  <si>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</si>
  <si>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</si>
  <si>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</si>
  <si>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</si>
  <si>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</si>
  <si>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</si>
  <si>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</si>
  <si>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</si>
  <si>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</si>
  <si>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</si>
  <si>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</si>
  <si>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</si>
  <si>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</si>
  <si>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</si>
  <si>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</si>
  <si>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</si>
  <si>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</si>
  <si>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</si>
  <si>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</si>
  <si>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</si>
  <si>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</si>
  <si>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</si>
  <si>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</si>
  <si>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</si>
  <si>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</si>
  <si>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</si>
  <si>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</si>
  <si>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</si>
  <si>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</si>
  <si>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</si>
  <si>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</si>
  <si>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</si>
  <si>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</si>
  <si>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</si>
  <si>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</si>
  <si>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</si>
  <si>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孝义市残疾人联合会2020年部门收入总表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</si>
  <si>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</si>
  <si>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</si>
  <si>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</si>
  <si>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</si>
  <si>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</si>
  <si>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</si>
  <si>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</si>
  <si>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</si>
  <si>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</si>
  <si>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</si>
  <si>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</si>
  <si>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</si>
  <si>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</si>
  <si>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</si>
  <si>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</si>
  <si>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</si>
  <si>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</si>
  <si>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</si>
  <si>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</si>
  <si>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行政运行（残疾人事业）</t>
  </si>
  <si>
    <t xml:space="preserve"> 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</si>
  <si>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</si>
  <si>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</si>
  <si>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</si>
  <si>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</si>
  <si>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</si>
  <si>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</si>
  <si>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</si>
  <si>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</si>
  <si>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</si>
  <si>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</si>
  <si>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</si>
  <si>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</si>
  <si>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</si>
  <si>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</si>
  <si>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</si>
  <si>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</si>
  <si>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住房保障支出</t>
  </si>
  <si>
    <t>住房改革支出</t>
  </si>
  <si>
    <t>住房公积金</t>
  </si>
  <si>
    <t>其他支出</t>
  </si>
  <si>
    <t>彩票公益金安排的支出</t>
  </si>
  <si>
    <t>用于残疾人事业的彩票公益金支出</t>
  </si>
  <si>
    <t>合   计</t>
  </si>
  <si>
    <t>表3</t>
  </si>
  <si>
    <t>孝义市残疾人联合会2020年部门支出总表</t>
  </si>
  <si>
    <t>基本支出</t>
  </si>
  <si>
    <t>项目支出</t>
  </si>
  <si>
    <t>合      计</t>
  </si>
  <si>
    <t>表4</t>
  </si>
  <si>
    <t>孝义市残疾人联合会2020年财政拨款收支总表</t>
  </si>
  <si>
    <t>小计</t>
  </si>
  <si>
    <t>政府性基金预算</t>
  </si>
  <si>
    <t>表5</t>
  </si>
  <si>
    <t>孝义市残疾人联合会2020年一般公共预算支出表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</si>
  <si>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</si>
  <si>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</si>
  <si>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</si>
  <si>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</si>
  <si>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</si>
  <si>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</si>
  <si>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孝义市残疾人联合会2020年一般公共预算基本支出经济科目表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</si>
  <si>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</si>
  <si>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</si>
  <si>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</si>
  <si>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</si>
  <si>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</si>
  <si>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</si>
  <si>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</si>
  <si>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</si>
  <si>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</si>
  <si>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</si>
  <si>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</si>
  <si>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</si>
  <si>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</si>
  <si>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</si>
  <si>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</si>
  <si>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</si>
  <si>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</si>
  <si>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</si>
  <si>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</si>
  <si>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</si>
  <si>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</si>
  <si>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</si>
  <si>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</si>
  <si>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</si>
  <si>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</si>
  <si>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</si>
  <si>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</si>
  <si>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</si>
  <si>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</si>
  <si>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</si>
  <si>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</si>
  <si>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</si>
  <si>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</si>
  <si>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</si>
  <si>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</si>
  <si>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</si>
  <si>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</si>
  <si>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</si>
  <si>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</si>
  <si>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</si>
  <si>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</si>
  <si>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</si>
  <si>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</si>
  <si>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</si>
  <si>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</si>
  <si>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</si>
  <si>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</si>
  <si>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</si>
  <si>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</si>
  <si>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</si>
  <si>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</si>
  <si>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</si>
  <si>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</si>
  <si>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</si>
  <si>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</si>
  <si>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孝义市残疾人联合会2020年一般公共预算“三公”经费支出情况统计表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</si>
  <si>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</si>
  <si>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</si>
  <si>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</si>
  <si>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</si>
  <si>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</si>
  <si>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</si>
  <si>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</si>
  <si>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</si>
  <si>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孝义市残疾人联合会2020年政府性基金预算支出表</t>
  </si>
  <si>
    <t>2020年预算比2019年预算数增减</t>
  </si>
  <si>
    <t>表9</t>
  </si>
  <si>
    <t>孝义市残疾人联合会2020年一般公共预算重点项目绩效目标表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</si>
  <si>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</si>
  <si>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</si>
  <si>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</si>
  <si>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</si>
  <si>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</si>
  <si>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</si>
  <si>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</si>
  <si>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</si>
  <si>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</si>
  <si>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</si>
  <si>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残疾人康复经费[晋财社（2019）202号]</t>
  </si>
  <si>
    <t>残疾人康复经费</t>
  </si>
  <si>
    <t>节约资金，提高使用率</t>
  </si>
  <si>
    <t>康复专项经费[晋财社（2019）94号]</t>
  </si>
  <si>
    <t>残疾人康复专项经费</t>
  </si>
  <si>
    <t>机动车燃油补贴[晋财社（2019）202号]</t>
  </si>
  <si>
    <t>机动燃油补贴</t>
  </si>
  <si>
    <t>残疾儿童康复[晋财社（2019）194号]</t>
  </si>
  <si>
    <t>残疾儿童康复</t>
  </si>
  <si>
    <t>贫困残疾人实用技术培训支出[晋财社（2019）194号]</t>
  </si>
  <si>
    <t>实用技术培训</t>
  </si>
  <si>
    <t>农村基层党组织扶贫[晋财社（2019）194号]</t>
  </si>
  <si>
    <t>党组织扶贫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</si>
  <si>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</si>
  <si>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孝义市残疾人联合会2020年政府采购预算表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</si>
  <si>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</si>
  <si>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</si>
  <si>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</si>
  <si>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</si>
  <si>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</si>
  <si>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</si>
  <si>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</si>
  <si>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</si>
  <si>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</si>
  <si>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</si>
  <si>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</si>
  <si>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</si>
  <si>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</si>
  <si>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</si>
  <si>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</si>
  <si>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残疾人慰问
经费（专项）</t>
  </si>
  <si>
    <t>残疾人用</t>
  </si>
  <si>
    <t>批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</si>
  <si>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</si>
  <si>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孝义市残疾人联合会2020年政府购买服务支出预算表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</si>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</sst>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42" formatCode="_ &quot;￥&quot;* #,##0_ ;_ &quot;￥&quot;* \-#,##0_ ;_ &quot;￥&quot;* &quot;-&quot;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Border="1" applyAlignment="1">
      <alignment horizontal="justify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justify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justify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B41" sqref="B41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13"/>
      <c r="B4" s="113"/>
      <c r="C4" s="113"/>
      <c r="D4" s="113"/>
      <c r="E4" s="113"/>
      <c r="F4" s="113"/>
      <c r="G4" s="113"/>
      <c r="H4" s="86" t="s">
        <v>2</v>
      </c>
    </row>
    <row r="5" ht="24" customHeight="1" spans="1:8">
      <c r="A5" s="131" t="s">
        <v>3</v>
      </c>
      <c r="B5" s="67"/>
      <c r="C5" s="67"/>
      <c r="D5" s="67"/>
      <c r="E5" s="131" t="s">
        <v>4</v>
      </c>
      <c r="F5" s="67"/>
      <c r="G5" s="67"/>
      <c r="H5" s="67"/>
    </row>
    <row r="6" ht="24" customHeight="1" spans="1:8">
      <c r="A6" s="132" t="s">
        <v>5</v>
      </c>
      <c r="B6" s="120" t="s">
        <v>6</v>
      </c>
      <c r="C6" s="128"/>
      <c r="D6" s="121"/>
      <c r="E6" s="124" t="s">
        <v>7</v>
      </c>
      <c r="F6" s="120" t="s">
        <v>6</v>
      </c>
      <c r="G6" s="128"/>
      <c r="H6" s="121"/>
    </row>
    <row r="7" ht="48.75" customHeight="1" spans="1:8">
      <c r="A7" s="122"/>
      <c r="B7" s="125" t="s">
        <v>8</v>
      </c>
      <c r="C7" s="125" t="s">
        <v>9</v>
      </c>
      <c r="D7" s="125" t="s">
        <v>10</v>
      </c>
      <c r="E7" s="126"/>
      <c r="F7" s="125" t="s">
        <v>8</v>
      </c>
      <c r="G7" s="125" t="s">
        <v>9</v>
      </c>
      <c r="H7" s="125" t="s">
        <v>10</v>
      </c>
    </row>
    <row r="8" ht="24" customHeight="1" spans="1:8">
      <c r="A8" s="72" t="s">
        <v>11</v>
      </c>
      <c r="B8" s="70">
        <v>325.72</v>
      </c>
      <c r="C8" s="72">
        <v>416.07</v>
      </c>
      <c r="D8" s="80">
        <f>ROUND((C8-B8)/B8*100,2)</f>
        <v>27.74</v>
      </c>
      <c r="E8" s="71" t="s">
        <v>12</v>
      </c>
      <c r="F8" s="71"/>
      <c r="G8" s="71"/>
      <c r="H8" s="80"/>
    </row>
    <row r="9" ht="24" customHeight="1" spans="1:8">
      <c r="A9" s="72" t="s">
        <v>13</v>
      </c>
      <c r="B9" s="70">
        <v>70.8</v>
      </c>
      <c r="C9" s="72">
        <v>88.27</v>
      </c>
      <c r="D9" s="80">
        <f>ROUND((C9-B9)/B9*100,2)</f>
        <v>24.68</v>
      </c>
      <c r="E9" s="71" t="s">
        <v>14</v>
      </c>
      <c r="F9" s="71"/>
      <c r="G9" s="71"/>
      <c r="H9" s="80"/>
    </row>
    <row r="10" ht="24" customHeight="1" spans="1:8">
      <c r="A10" s="72" t="s">
        <v>15</v>
      </c>
      <c r="B10" s="72"/>
      <c r="C10" s="72"/>
      <c r="D10" s="80"/>
      <c r="E10" s="71" t="s">
        <v>16</v>
      </c>
      <c r="F10" s="71"/>
      <c r="G10" s="71"/>
      <c r="H10" s="80"/>
    </row>
    <row r="11" ht="24" customHeight="1" spans="1:8">
      <c r="A11" s="72" t="s">
        <v>17</v>
      </c>
      <c r="B11" s="72"/>
      <c r="C11" s="72"/>
      <c r="D11" s="80"/>
      <c r="E11" s="72" t="s">
        <v>18</v>
      </c>
      <c r="F11" s="72"/>
      <c r="G11" s="72"/>
      <c r="H11" s="80"/>
    </row>
    <row r="12" ht="24" customHeight="1" spans="1:8">
      <c r="A12" s="72"/>
      <c r="B12" s="72"/>
      <c r="C12" s="72"/>
      <c r="D12" s="80"/>
      <c r="E12" s="71" t="s">
        <v>19</v>
      </c>
      <c r="F12" s="71"/>
      <c r="G12" s="71"/>
      <c r="H12" s="80"/>
    </row>
    <row r="13" ht="24" customHeight="1" spans="1:8">
      <c r="A13" s="72"/>
      <c r="B13" s="72"/>
      <c r="C13" s="72"/>
      <c r="D13" s="80"/>
      <c r="E13" s="71" t="s">
        <v>20</v>
      </c>
      <c r="F13" s="71"/>
      <c r="G13" s="71"/>
      <c r="H13" s="80"/>
    </row>
    <row r="14" ht="24" customHeight="1" spans="1:8">
      <c r="A14" s="72"/>
      <c r="B14" s="72"/>
      <c r="C14" s="72"/>
      <c r="D14" s="80"/>
      <c r="E14" s="72" t="s">
        <v>21</v>
      </c>
      <c r="F14" s="72"/>
      <c r="G14" s="72"/>
      <c r="H14" s="72"/>
    </row>
    <row r="15" ht="24" customHeight="1" spans="1:8">
      <c r="A15" s="72"/>
      <c r="B15" s="72"/>
      <c r="C15" s="72"/>
      <c r="D15" s="80"/>
      <c r="E15" s="72" t="s">
        <v>22</v>
      </c>
      <c r="F15" s="129">
        <v>308.99</v>
      </c>
      <c r="G15" s="114">
        <v>394.04</v>
      </c>
      <c r="H15" s="72">
        <f>ROUND((G15-F15)/F15*100,2)</f>
        <v>27.53</v>
      </c>
    </row>
    <row r="16" ht="24" customHeight="1" spans="1:8">
      <c r="A16" s="72"/>
      <c r="B16" s="72"/>
      <c r="C16" s="72"/>
      <c r="D16" s="80"/>
      <c r="E16" s="71" t="s">
        <v>23</v>
      </c>
      <c r="F16" s="130">
        <v>7.74</v>
      </c>
      <c r="G16" s="114">
        <v>8.39</v>
      </c>
      <c r="H16" s="72">
        <f>ROUND((G16-F16)/F16*100,2)</f>
        <v>8.4</v>
      </c>
    </row>
    <row r="17" ht="24" customHeight="1" spans="1:8">
      <c r="A17" s="72"/>
      <c r="B17" s="72"/>
      <c r="C17" s="72"/>
      <c r="D17" s="80"/>
      <c r="E17" s="71" t="s">
        <v>24</v>
      </c>
      <c r="F17" s="130"/>
      <c r="G17" s="114"/>
      <c r="H17" s="72"/>
    </row>
    <row r="18" ht="24" customHeight="1" spans="1:8">
      <c r="A18" s="72"/>
      <c r="B18" s="72"/>
      <c r="C18" s="72"/>
      <c r="D18" s="80"/>
      <c r="E18" s="72" t="s">
        <v>25</v>
      </c>
      <c r="F18" s="129"/>
      <c r="G18" s="114"/>
      <c r="H18" s="72"/>
    </row>
    <row r="19" ht="24" customHeight="1" spans="1:8">
      <c r="A19" s="72"/>
      <c r="B19" s="72"/>
      <c r="C19" s="72"/>
      <c r="D19" s="80"/>
      <c r="E19" s="72" t="s">
        <v>26</v>
      </c>
      <c r="F19" s="70"/>
      <c r="G19" s="114"/>
      <c r="H19" s="72"/>
    </row>
    <row r="20" ht="24" customHeight="1" spans="1:8">
      <c r="A20" s="72"/>
      <c r="B20" s="72"/>
      <c r="C20" s="72"/>
      <c r="D20" s="80"/>
      <c r="E20" s="72" t="s">
        <v>27</v>
      </c>
      <c r="F20" s="70"/>
      <c r="G20" s="114"/>
      <c r="H20" s="72"/>
    </row>
    <row r="21" ht="24" customHeight="1" spans="1:8">
      <c r="A21" s="72"/>
      <c r="B21" s="72"/>
      <c r="C21" s="72"/>
      <c r="D21" s="80"/>
      <c r="E21" s="72" t="s">
        <v>28</v>
      </c>
      <c r="F21" s="70"/>
      <c r="G21" s="114"/>
      <c r="H21" s="72"/>
    </row>
    <row r="22" ht="24" customHeight="1" spans="1:8">
      <c r="A22" s="72"/>
      <c r="B22" s="72"/>
      <c r="C22" s="72"/>
      <c r="D22" s="80"/>
      <c r="E22" s="72" t="s">
        <v>29</v>
      </c>
      <c r="F22" s="70"/>
      <c r="G22" s="72"/>
      <c r="H22" s="72"/>
    </row>
    <row r="23" ht="24" customHeight="1" spans="1:8">
      <c r="A23" s="72"/>
      <c r="B23" s="72"/>
      <c r="C23" s="72"/>
      <c r="D23" s="80"/>
      <c r="E23" s="72" t="s">
        <v>30</v>
      </c>
      <c r="F23" s="70"/>
      <c r="G23" s="72"/>
      <c r="H23" s="72"/>
    </row>
    <row r="24" ht="24" customHeight="1" spans="1:8">
      <c r="A24" s="72"/>
      <c r="B24" s="72"/>
      <c r="C24" s="72"/>
      <c r="D24" s="80"/>
      <c r="E24" s="72" t="s">
        <v>31</v>
      </c>
      <c r="F24" s="70"/>
      <c r="G24" s="72"/>
      <c r="H24" s="72"/>
    </row>
    <row r="25" ht="24" customHeight="1" spans="1:8">
      <c r="A25" s="72"/>
      <c r="B25" s="72"/>
      <c r="C25" s="72"/>
      <c r="D25" s="80"/>
      <c r="E25" s="72" t="s">
        <v>32</v>
      </c>
      <c r="F25" s="70">
        <v>8.99</v>
      </c>
      <c r="G25" s="72">
        <v>13.64</v>
      </c>
      <c r="H25" s="72">
        <f>ROUND((G25-F25)/F25*100,2)</f>
        <v>51.72</v>
      </c>
    </row>
    <row r="26" ht="24" customHeight="1" spans="1:8">
      <c r="A26" s="72"/>
      <c r="B26" s="72"/>
      <c r="C26" s="72"/>
      <c r="D26" s="80"/>
      <c r="E26" s="72" t="s">
        <v>33</v>
      </c>
      <c r="F26" s="70"/>
      <c r="G26" s="72"/>
      <c r="H26" s="72"/>
    </row>
    <row r="27" ht="24" customHeight="1" spans="1:8">
      <c r="A27" s="72"/>
      <c r="B27" s="72"/>
      <c r="C27" s="72"/>
      <c r="D27" s="80"/>
      <c r="E27" s="72" t="s">
        <v>34</v>
      </c>
      <c r="G27" s="72"/>
      <c r="H27" s="72"/>
    </row>
    <row r="28" ht="24" customHeight="1" spans="1:8">
      <c r="A28" s="72"/>
      <c r="B28" s="72"/>
      <c r="C28" s="72"/>
      <c r="D28" s="80"/>
      <c r="E28" s="72" t="s">
        <v>35</v>
      </c>
      <c r="F28" s="70">
        <v>70.8</v>
      </c>
      <c r="G28" s="101">
        <v>88.27</v>
      </c>
      <c r="H28" s="72">
        <f>ROUND((G28-F28)/F28*100,2)</f>
        <v>24.68</v>
      </c>
    </row>
    <row r="29" ht="24" customHeight="1" spans="1:8">
      <c r="A29" s="67" t="s">
        <v>36</v>
      </c>
      <c r="B29" s="67">
        <v>396.52</v>
      </c>
      <c r="C29" s="67">
        <v>504.34</v>
      </c>
      <c r="D29" s="80">
        <f>ROUND((C29-B29)/B29*100,2)</f>
        <v>27.19</v>
      </c>
      <c r="E29" s="67" t="s">
        <v>37</v>
      </c>
      <c r="F29" s="67">
        <v>396.52</v>
      </c>
      <c r="G29" s="67">
        <v>504.34</v>
      </c>
      <c r="H29" s="72">
        <f>ROUND((G29-F29)/F29*100,2)</f>
        <v>27.19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selection activeCell="A4" sqref="A4:B5"/>
    </sheetView>
  </sheetViews>
  <sheetFormatPr defaultColWidth="6.875" defaultRowHeight="11.25"/>
  <cols>
    <col min="1" max="1" width="20.625" style="115" customWidth="1"/>
    <col min="2" max="2" width="34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116" t="s">
        <v>38</v>
      </c>
      <c r="B1" s="45"/>
      <c r="C1" s="45"/>
      <c r="D1" s="77"/>
      <c r="E1" s="77"/>
      <c r="F1" s="77"/>
      <c r="G1" s="77"/>
    </row>
    <row r="2" ht="29.25" customHeight="1" spans="1:7">
      <c r="A2" s="117" t="s">
        <v>39</v>
      </c>
      <c r="B2" s="65"/>
      <c r="C2" s="65"/>
      <c r="D2" s="65"/>
      <c r="E2" s="65"/>
      <c r="F2" s="65"/>
      <c r="G2" s="65"/>
    </row>
    <row r="3" ht="26.25" customHeight="1" spans="1:7">
      <c r="A3" s="118"/>
      <c r="B3" s="66"/>
      <c r="C3" s="66"/>
      <c r="D3" s="66"/>
      <c r="E3" s="66"/>
      <c r="F3" s="66"/>
      <c r="G3" s="119" t="s">
        <v>2</v>
      </c>
    </row>
    <row r="4" ht="26.25" customHeight="1" spans="1:7">
      <c r="A4" s="67" t="s">
        <v>40</v>
      </c>
      <c r="B4" s="67"/>
      <c r="C4" s="124" t="s">
        <v>36</v>
      </c>
      <c r="D4" s="125" t="s">
        <v>41</v>
      </c>
      <c r="E4" s="125" t="s">
        <v>42</v>
      </c>
      <c r="F4" s="125" t="s">
        <v>43</v>
      </c>
      <c r="G4" s="124" t="s">
        <v>44</v>
      </c>
    </row>
    <row r="5" s="63" customFormat="1" ht="47.25" customHeight="1" spans="1:7">
      <c r="A5" s="67" t="s">
        <v>45</v>
      </c>
      <c r="B5" s="67" t="s">
        <v>46</v>
      </c>
      <c r="C5" s="126"/>
      <c r="D5" s="125"/>
      <c r="E5" s="125"/>
      <c r="F5" s="125"/>
      <c r="G5" s="126"/>
    </row>
    <row r="6" s="63" customFormat="1" ht="25.5" customHeight="1" spans="1:7">
      <c r="A6" s="68" t="s">
        <v>47</v>
      </c>
      <c r="B6" s="69" t="s">
        <v>48</v>
      </c>
      <c r="C6" s="80">
        <v>394.05</v>
      </c>
      <c r="D6" s="80">
        <f>D7+D11</f>
        <v>394.05</v>
      </c>
      <c r="E6" s="80"/>
      <c r="F6" s="80"/>
      <c r="G6" s="80"/>
    </row>
    <row r="7" s="63" customFormat="1" ht="25.5" customHeight="1" spans="1:7">
      <c r="A7" s="68" t="s">
        <v>49</v>
      </c>
      <c r="B7" s="69" t="s">
        <v>50</v>
      </c>
      <c r="C7" s="80">
        <v>25.02</v>
      </c>
      <c r="D7" s="80">
        <v>25.02</v>
      </c>
      <c r="E7" s="80"/>
      <c r="F7" s="80"/>
      <c r="G7" s="80"/>
    </row>
    <row r="8" s="63" customFormat="1" ht="25.5" customHeight="1" spans="1:7">
      <c r="A8" s="68">
        <v>2080502</v>
      </c>
      <c r="B8" s="69" t="s">
        <v>51</v>
      </c>
      <c r="C8" s="80">
        <v>2.97</v>
      </c>
      <c r="D8" s="80">
        <v>2.97</v>
      </c>
      <c r="E8" s="80"/>
      <c r="F8" s="80"/>
      <c r="G8" s="80"/>
    </row>
    <row r="9" s="63" customFormat="1" ht="25.5" customHeight="1" spans="1:7">
      <c r="A9" s="68" t="s">
        <v>52</v>
      </c>
      <c r="B9" s="69" t="s">
        <v>53</v>
      </c>
      <c r="C9" s="80">
        <v>18.18</v>
      </c>
      <c r="D9" s="80">
        <v>18.18</v>
      </c>
      <c r="E9" s="80"/>
      <c r="F9" s="80"/>
      <c r="G9" s="80"/>
    </row>
    <row r="10" s="63" customFormat="1" ht="25.5" customHeight="1" spans="1:7">
      <c r="A10" s="68" t="s">
        <v>54</v>
      </c>
      <c r="B10" s="69" t="s">
        <v>55</v>
      </c>
      <c r="C10" s="80">
        <v>3.87</v>
      </c>
      <c r="D10" s="80">
        <v>3.87</v>
      </c>
      <c r="E10" s="80"/>
      <c r="F10" s="80"/>
      <c r="G10" s="80"/>
    </row>
    <row r="11" s="63" customFormat="1" ht="25.5" customHeight="1" spans="1:7">
      <c r="A11" s="68" t="s">
        <v>56</v>
      </c>
      <c r="B11" s="69" t="s">
        <v>57</v>
      </c>
      <c r="C11" s="80">
        <v>369.03</v>
      </c>
      <c r="D11" s="80">
        <v>369.03</v>
      </c>
      <c r="E11" s="80"/>
      <c r="F11" s="80"/>
      <c r="G11" s="80"/>
    </row>
    <row r="12" customFormat="1" ht="25.5" customHeight="1" spans="1:9">
      <c r="A12" s="68" t="s">
        <v>58</v>
      </c>
      <c r="B12" s="107" t="s">
        <v>59</v>
      </c>
      <c r="C12" s="81">
        <v>79.93</v>
      </c>
      <c r="D12" s="81">
        <v>79.93</v>
      </c>
      <c r="E12" s="81"/>
      <c r="F12" s="81"/>
      <c r="G12" s="81"/>
      <c r="I12" t="s">
        <v>60</v>
      </c>
    </row>
    <row r="13" customFormat="1" ht="25.5" customHeight="1" spans="1:7">
      <c r="A13" s="68" t="s">
        <v>61</v>
      </c>
      <c r="B13" s="67" t="s">
        <v>62</v>
      </c>
      <c r="C13" s="72">
        <v>60.1</v>
      </c>
      <c r="D13" s="72">
        <v>60.1</v>
      </c>
      <c r="E13" s="72"/>
      <c r="F13" s="72"/>
      <c r="G13" s="72"/>
    </row>
    <row r="14" customFormat="1" ht="25.5" customHeight="1" spans="1:7">
      <c r="A14" s="68" t="s">
        <v>63</v>
      </c>
      <c r="B14" s="69" t="s">
        <v>64</v>
      </c>
      <c r="C14" s="72">
        <v>17.5</v>
      </c>
      <c r="D14" s="72">
        <v>17.5</v>
      </c>
      <c r="E14" s="72"/>
      <c r="F14" s="72"/>
      <c r="G14" s="72"/>
    </row>
    <row r="15" customFormat="1" ht="25.5" customHeight="1" spans="1:7">
      <c r="A15" s="68" t="s">
        <v>65</v>
      </c>
      <c r="B15" s="67" t="s">
        <v>66</v>
      </c>
      <c r="C15" s="72">
        <v>211.5</v>
      </c>
      <c r="D15" s="72">
        <v>211.5</v>
      </c>
      <c r="E15" s="72"/>
      <c r="F15" s="72"/>
      <c r="G15" s="72"/>
    </row>
    <row r="16" customFormat="1" ht="25.5" customHeight="1" spans="1:7">
      <c r="A16" s="68" t="s">
        <v>67</v>
      </c>
      <c r="B16" s="69" t="s">
        <v>68</v>
      </c>
      <c r="C16" s="72">
        <v>8.39</v>
      </c>
      <c r="D16" s="72">
        <v>8.39</v>
      </c>
      <c r="E16" s="72"/>
      <c r="F16" s="72"/>
      <c r="G16" s="72"/>
    </row>
    <row r="17" ht="25.5" customHeight="1" spans="1:7">
      <c r="A17" s="68" t="s">
        <v>69</v>
      </c>
      <c r="B17" s="69" t="s">
        <v>70</v>
      </c>
      <c r="C17" s="72">
        <v>8.39</v>
      </c>
      <c r="D17" s="72">
        <v>8.39</v>
      </c>
      <c r="E17" s="72"/>
      <c r="F17" s="72"/>
      <c r="G17" s="72"/>
    </row>
    <row r="18" ht="25.5" customHeight="1" spans="1:7">
      <c r="A18" s="68" t="s">
        <v>71</v>
      </c>
      <c r="B18" s="69" t="s">
        <v>72</v>
      </c>
      <c r="C18" s="72">
        <v>2.17</v>
      </c>
      <c r="D18" s="72">
        <v>2.17</v>
      </c>
      <c r="E18" s="72"/>
      <c r="F18" s="72"/>
      <c r="G18" s="72"/>
    </row>
    <row r="19" ht="25.5" customHeight="1" spans="1:7">
      <c r="A19" s="68" t="s">
        <v>73</v>
      </c>
      <c r="B19" s="69" t="s">
        <v>74</v>
      </c>
      <c r="C19" s="72">
        <v>5.22</v>
      </c>
      <c r="D19" s="72">
        <v>5.22</v>
      </c>
      <c r="E19" s="72"/>
      <c r="F19" s="72"/>
      <c r="G19" s="72"/>
    </row>
    <row r="20" ht="25" customHeight="1" spans="1:7">
      <c r="A20" s="68" t="s">
        <v>75</v>
      </c>
      <c r="B20" s="69" t="s">
        <v>76</v>
      </c>
      <c r="C20" s="72">
        <v>1</v>
      </c>
      <c r="D20" s="72">
        <v>1</v>
      </c>
      <c r="E20" s="72"/>
      <c r="F20" s="72"/>
      <c r="G20" s="72"/>
    </row>
    <row r="21" ht="27" customHeight="1" spans="1:7">
      <c r="A21" s="68">
        <v>221</v>
      </c>
      <c r="B21" s="69" t="s">
        <v>77</v>
      </c>
      <c r="C21" s="72">
        <v>13.64</v>
      </c>
      <c r="D21" s="72">
        <v>13.64</v>
      </c>
      <c r="E21" s="72"/>
      <c r="F21" s="72"/>
      <c r="G21" s="72"/>
    </row>
    <row r="22" ht="29" customHeight="1" spans="1:7">
      <c r="A22" s="68">
        <v>22102</v>
      </c>
      <c r="B22" s="69" t="s">
        <v>78</v>
      </c>
      <c r="C22" s="72">
        <v>13.64</v>
      </c>
      <c r="D22" s="72">
        <v>13.64</v>
      </c>
      <c r="E22" s="72"/>
      <c r="F22" s="72"/>
      <c r="G22" s="72"/>
    </row>
    <row r="23" ht="27" customHeight="1" spans="1:7">
      <c r="A23" s="68">
        <v>2210201</v>
      </c>
      <c r="B23" s="69" t="s">
        <v>79</v>
      </c>
      <c r="C23" s="72">
        <v>13.64</v>
      </c>
      <c r="D23" s="72">
        <v>13.64</v>
      </c>
      <c r="E23" s="72"/>
      <c r="F23" s="72"/>
      <c r="G23" s="72"/>
    </row>
    <row r="24" ht="29" customHeight="1" spans="1:7">
      <c r="A24" s="68">
        <v>229</v>
      </c>
      <c r="B24" s="69" t="s">
        <v>80</v>
      </c>
      <c r="C24" s="72">
        <v>88.27</v>
      </c>
      <c r="D24" s="72"/>
      <c r="E24" s="72">
        <v>88.27</v>
      </c>
      <c r="F24" s="72"/>
      <c r="G24" s="72"/>
    </row>
    <row r="25" ht="29" customHeight="1" spans="1:7">
      <c r="A25" s="68">
        <v>22960</v>
      </c>
      <c r="B25" s="69" t="s">
        <v>81</v>
      </c>
      <c r="C25" s="72">
        <v>88.27</v>
      </c>
      <c r="D25" s="72"/>
      <c r="E25" s="72">
        <v>88.27</v>
      </c>
      <c r="F25" s="72"/>
      <c r="G25" s="72"/>
    </row>
    <row r="26" ht="27" customHeight="1" spans="1:7">
      <c r="A26" s="68">
        <v>2296006</v>
      </c>
      <c r="B26" s="69" t="s">
        <v>82</v>
      </c>
      <c r="C26" s="72">
        <v>88.27</v>
      </c>
      <c r="D26" s="72"/>
      <c r="E26" s="72">
        <v>88.27</v>
      </c>
      <c r="F26" s="72"/>
      <c r="G26" s="72"/>
    </row>
    <row r="27" ht="27" customHeight="1" spans="1:7">
      <c r="A27" s="127" t="s">
        <v>83</v>
      </c>
      <c r="B27" s="121"/>
      <c r="C27" s="72">
        <v>504.34</v>
      </c>
      <c r="D27" s="72"/>
      <c r="E27" s="72"/>
      <c r="F27" s="72"/>
      <c r="G27" s="72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6" sqref="A6"/>
    </sheetView>
  </sheetViews>
  <sheetFormatPr defaultColWidth="6.875" defaultRowHeight="11.25" outlineLevelCol="4"/>
  <cols>
    <col min="1" max="1" width="19.375" style="115" customWidth="1"/>
    <col min="2" max="2" width="36.875" style="64" customWidth="1"/>
    <col min="3" max="5" width="24.125" style="64" customWidth="1"/>
    <col min="6" max="16384" width="6.875" style="64"/>
  </cols>
  <sheetData>
    <row r="1" ht="16.5" customHeight="1" spans="1:5">
      <c r="A1" s="116" t="s">
        <v>84</v>
      </c>
      <c r="B1" s="45"/>
      <c r="C1" s="45"/>
      <c r="D1" s="77"/>
      <c r="E1" s="77"/>
    </row>
    <row r="2" ht="16.5" customHeight="1" spans="1:5">
      <c r="A2" s="45"/>
      <c r="B2" s="45"/>
      <c r="C2" s="45"/>
      <c r="D2" s="77"/>
      <c r="E2" s="77"/>
    </row>
    <row r="3" ht="29.25" customHeight="1" spans="1:5">
      <c r="A3" s="117" t="s">
        <v>85</v>
      </c>
      <c r="B3" s="65"/>
      <c r="C3" s="65"/>
      <c r="D3" s="65"/>
      <c r="E3" s="65"/>
    </row>
    <row r="4" ht="26.25" customHeight="1" spans="1:5">
      <c r="A4" s="118"/>
      <c r="B4" s="66"/>
      <c r="C4" s="66"/>
      <c r="D4" s="66"/>
      <c r="E4" s="119" t="s">
        <v>2</v>
      </c>
    </row>
    <row r="5" ht="26.25" customHeight="1" spans="1:5">
      <c r="A5" s="120" t="s">
        <v>40</v>
      </c>
      <c r="B5" s="121"/>
      <c r="C5" s="90" t="s">
        <v>37</v>
      </c>
      <c r="D5" s="90" t="s">
        <v>86</v>
      </c>
      <c r="E5" s="90" t="s">
        <v>87</v>
      </c>
    </row>
    <row r="6" s="63" customFormat="1" ht="27.75" customHeight="1" spans="1:5">
      <c r="A6" s="67" t="s">
        <v>45</v>
      </c>
      <c r="B6" s="67" t="s">
        <v>46</v>
      </c>
      <c r="C6" s="122"/>
      <c r="D6" s="122"/>
      <c r="E6" s="122"/>
    </row>
    <row r="7" s="63" customFormat="1" ht="30" customHeight="1" spans="1:5">
      <c r="A7" s="68" t="s">
        <v>47</v>
      </c>
      <c r="B7" s="69" t="s">
        <v>48</v>
      </c>
      <c r="C7" s="80">
        <v>394.05</v>
      </c>
      <c r="D7" s="80">
        <v>158.67</v>
      </c>
      <c r="E7" s="80">
        <v>235.38</v>
      </c>
    </row>
    <row r="8" s="63" customFormat="1" ht="30" customHeight="1" spans="1:5">
      <c r="A8" s="68" t="s">
        <v>49</v>
      </c>
      <c r="B8" s="69" t="s">
        <v>50</v>
      </c>
      <c r="C8" s="80">
        <v>25.02</v>
      </c>
      <c r="D8" s="80">
        <v>25.02</v>
      </c>
      <c r="E8" s="80"/>
    </row>
    <row r="9" s="63" customFormat="1" ht="30" customHeight="1" spans="1:5">
      <c r="A9" s="68">
        <v>2080502</v>
      </c>
      <c r="B9" s="69" t="s">
        <v>51</v>
      </c>
      <c r="C9" s="80">
        <v>2.97</v>
      </c>
      <c r="D9" s="80">
        <v>2.97</v>
      </c>
      <c r="E9" s="80"/>
    </row>
    <row r="10" s="63" customFormat="1" ht="30" customHeight="1" spans="1:5">
      <c r="A10" s="68" t="s">
        <v>52</v>
      </c>
      <c r="B10" s="69" t="s">
        <v>53</v>
      </c>
      <c r="C10" s="80">
        <v>18.18</v>
      </c>
      <c r="D10" s="80">
        <v>18.18</v>
      </c>
      <c r="E10" s="80"/>
    </row>
    <row r="11" customFormat="1" ht="30" customHeight="1" spans="1:5">
      <c r="A11" s="68" t="s">
        <v>54</v>
      </c>
      <c r="B11" s="69" t="s">
        <v>55</v>
      </c>
      <c r="C11" s="81">
        <v>3.87</v>
      </c>
      <c r="D11" s="81">
        <v>3.87</v>
      </c>
      <c r="E11" s="81"/>
    </row>
    <row r="12" customFormat="1" ht="30" customHeight="1" spans="1:5">
      <c r="A12" s="68" t="s">
        <v>56</v>
      </c>
      <c r="B12" s="69" t="s">
        <v>57</v>
      </c>
      <c r="C12" s="72">
        <v>369.03</v>
      </c>
      <c r="D12" s="72">
        <v>133.65</v>
      </c>
      <c r="E12" s="72">
        <v>235.38</v>
      </c>
    </row>
    <row r="13" customFormat="1" ht="30" customHeight="1" spans="1:5">
      <c r="A13" s="68" t="s">
        <v>58</v>
      </c>
      <c r="B13" s="107" t="s">
        <v>59</v>
      </c>
      <c r="C13" s="72">
        <v>79.93</v>
      </c>
      <c r="D13" s="72">
        <v>78.43</v>
      </c>
      <c r="E13" s="72">
        <v>1.5</v>
      </c>
    </row>
    <row r="14" ht="30" customHeight="1" spans="1:5">
      <c r="A14" s="68" t="s">
        <v>61</v>
      </c>
      <c r="B14" s="67" t="s">
        <v>62</v>
      </c>
      <c r="C14" s="72">
        <v>60.1</v>
      </c>
      <c r="D14" s="72"/>
      <c r="E14" s="72">
        <v>60.1</v>
      </c>
    </row>
    <row r="15" ht="30" customHeight="1" spans="1:5">
      <c r="A15" s="68" t="s">
        <v>63</v>
      </c>
      <c r="B15" s="69" t="s">
        <v>64</v>
      </c>
      <c r="C15" s="72">
        <v>17.5</v>
      </c>
      <c r="D15" s="72"/>
      <c r="E15" s="72">
        <v>17.5</v>
      </c>
    </row>
    <row r="16" ht="30" customHeight="1" spans="1:5">
      <c r="A16" s="68" t="s">
        <v>65</v>
      </c>
      <c r="B16" s="67" t="s">
        <v>66</v>
      </c>
      <c r="C16" s="72">
        <v>211.5</v>
      </c>
      <c r="D16" s="72">
        <v>55.22</v>
      </c>
      <c r="E16" s="72">
        <v>156.28</v>
      </c>
    </row>
    <row r="17" ht="30" customHeight="1" spans="1:5">
      <c r="A17" s="68" t="s">
        <v>67</v>
      </c>
      <c r="B17" s="69" t="s">
        <v>68</v>
      </c>
      <c r="C17" s="72">
        <v>8.39</v>
      </c>
      <c r="D17" s="72">
        <v>8.39</v>
      </c>
      <c r="E17" s="72"/>
    </row>
    <row r="18" ht="30" customHeight="1" spans="1:5">
      <c r="A18" s="68" t="s">
        <v>69</v>
      </c>
      <c r="B18" s="69" t="s">
        <v>70</v>
      </c>
      <c r="C18" s="72">
        <v>8.39</v>
      </c>
      <c r="D18" s="72">
        <v>8.39</v>
      </c>
      <c r="E18" s="72"/>
    </row>
    <row r="19" ht="30" customHeight="1" spans="1:5">
      <c r="A19" s="68" t="s">
        <v>71</v>
      </c>
      <c r="B19" s="69" t="s">
        <v>72</v>
      </c>
      <c r="C19" s="72">
        <v>2.17</v>
      </c>
      <c r="D19" s="72">
        <v>2.17</v>
      </c>
      <c r="E19" s="72"/>
    </row>
    <row r="20" ht="30" customHeight="1" spans="1:5">
      <c r="A20" s="68" t="s">
        <v>73</v>
      </c>
      <c r="B20" s="69" t="s">
        <v>74</v>
      </c>
      <c r="C20" s="72">
        <v>5.22</v>
      </c>
      <c r="D20" s="72">
        <v>5.22</v>
      </c>
      <c r="E20" s="72"/>
    </row>
    <row r="21" ht="30" customHeight="1" spans="1:5">
      <c r="A21" s="68" t="s">
        <v>75</v>
      </c>
      <c r="B21" s="69" t="s">
        <v>76</v>
      </c>
      <c r="C21" s="72">
        <v>1</v>
      </c>
      <c r="D21" s="72">
        <v>1</v>
      </c>
      <c r="E21" s="72"/>
    </row>
    <row r="22" ht="30" customHeight="1" spans="1:5">
      <c r="A22" s="68">
        <v>221</v>
      </c>
      <c r="B22" s="69" t="s">
        <v>77</v>
      </c>
      <c r="C22" s="72">
        <v>13.64</v>
      </c>
      <c r="D22" s="72">
        <v>13.64</v>
      </c>
      <c r="E22" s="72"/>
    </row>
    <row r="23" ht="30" customHeight="1" spans="1:5">
      <c r="A23" s="68">
        <v>22102</v>
      </c>
      <c r="B23" s="69" t="s">
        <v>78</v>
      </c>
      <c r="C23" s="72">
        <v>13.64</v>
      </c>
      <c r="D23" s="72">
        <v>13.64</v>
      </c>
      <c r="E23" s="72"/>
    </row>
    <row r="24" ht="30" customHeight="1" spans="1:5">
      <c r="A24" s="68">
        <v>2210201</v>
      </c>
      <c r="B24" s="69" t="s">
        <v>79</v>
      </c>
      <c r="C24" s="72">
        <v>13.64</v>
      </c>
      <c r="D24" s="72">
        <v>13.64</v>
      </c>
      <c r="E24" s="72"/>
    </row>
    <row r="25" ht="30" customHeight="1" spans="1:5">
      <c r="A25" s="68">
        <v>229</v>
      </c>
      <c r="B25" s="69" t="s">
        <v>80</v>
      </c>
      <c r="C25" s="72">
        <v>88.27</v>
      </c>
      <c r="D25" s="72"/>
      <c r="E25" s="72">
        <v>88.27</v>
      </c>
    </row>
    <row r="26" ht="30" customHeight="1" spans="1:5">
      <c r="A26" s="68">
        <v>22960</v>
      </c>
      <c r="B26" s="69" t="s">
        <v>81</v>
      </c>
      <c r="C26" s="72">
        <v>88.27</v>
      </c>
      <c r="D26" s="72"/>
      <c r="E26" s="72">
        <v>88.27</v>
      </c>
    </row>
    <row r="27" ht="30" customHeight="1" spans="1:5">
      <c r="A27" s="68">
        <v>2296006</v>
      </c>
      <c r="B27" s="69" t="s">
        <v>82</v>
      </c>
      <c r="C27" s="72">
        <v>88.27</v>
      </c>
      <c r="D27" s="72"/>
      <c r="E27" s="72">
        <v>88.27</v>
      </c>
    </row>
    <row r="28" ht="30" customHeight="1" spans="1:5">
      <c r="A28" s="123" t="s">
        <v>88</v>
      </c>
      <c r="B28" s="76"/>
      <c r="C28" s="72">
        <v>504.34</v>
      </c>
      <c r="D28" s="72">
        <v>180.69</v>
      </c>
      <c r="E28" s="72">
        <v>323.65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32" sqref="E32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89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4" t="s">
        <v>90</v>
      </c>
      <c r="B3" s="84"/>
      <c r="C3" s="84"/>
      <c r="D3" s="84"/>
      <c r="E3" s="84"/>
      <c r="F3" s="84"/>
    </row>
    <row r="4" ht="14.25" customHeight="1" spans="1:6">
      <c r="A4" s="113"/>
      <c r="B4" s="113"/>
      <c r="C4" s="113"/>
      <c r="D4" s="113"/>
      <c r="E4" s="113"/>
      <c r="F4" s="86" t="s">
        <v>2</v>
      </c>
    </row>
    <row r="5" ht="24" customHeight="1" spans="1:6">
      <c r="A5" s="131" t="s">
        <v>3</v>
      </c>
      <c r="B5" s="67"/>
      <c r="C5" s="131" t="s">
        <v>4</v>
      </c>
      <c r="D5" s="67"/>
      <c r="E5" s="67"/>
      <c r="F5" s="67"/>
    </row>
    <row r="6" ht="24" customHeight="1" spans="1:6">
      <c r="A6" s="131" t="s">
        <v>5</v>
      </c>
      <c r="B6" s="131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91</v>
      </c>
      <c r="E7" s="67" t="s">
        <v>41</v>
      </c>
      <c r="F7" s="67" t="s">
        <v>92</v>
      </c>
    </row>
    <row r="8" ht="28.5" customHeight="1" spans="1:6">
      <c r="A8" s="72" t="s">
        <v>11</v>
      </c>
      <c r="B8" s="80">
        <v>416.07</v>
      </c>
      <c r="C8" s="71" t="s">
        <v>12</v>
      </c>
      <c r="D8" s="71"/>
      <c r="E8" s="71"/>
      <c r="F8" s="80"/>
    </row>
    <row r="9" ht="28.5" customHeight="1" spans="1:6">
      <c r="A9" s="72" t="s">
        <v>13</v>
      </c>
      <c r="B9" s="80">
        <v>88.27</v>
      </c>
      <c r="C9" s="71" t="s">
        <v>14</v>
      </c>
      <c r="D9" s="71"/>
      <c r="E9" s="71"/>
      <c r="F9" s="80"/>
    </row>
    <row r="10" ht="28.5" customHeight="1" spans="1:6">
      <c r="A10" s="72"/>
      <c r="B10" s="72"/>
      <c r="C10" s="71" t="s">
        <v>16</v>
      </c>
      <c r="D10" s="71"/>
      <c r="E10" s="71"/>
      <c r="F10" s="80"/>
    </row>
    <row r="11" ht="28.5" customHeight="1" spans="1:6">
      <c r="A11" s="72"/>
      <c r="B11" s="72"/>
      <c r="C11" s="72" t="s">
        <v>18</v>
      </c>
      <c r="D11" s="72"/>
      <c r="E11" s="72"/>
      <c r="F11" s="80"/>
    </row>
    <row r="12" ht="28.5" customHeight="1" spans="1:6">
      <c r="A12" s="72"/>
      <c r="B12" s="72"/>
      <c r="C12" s="71" t="s">
        <v>19</v>
      </c>
      <c r="D12" s="71"/>
      <c r="E12" s="71"/>
      <c r="F12" s="80"/>
    </row>
    <row r="13" ht="28.5" customHeight="1" spans="1:6">
      <c r="A13" s="72"/>
      <c r="B13" s="72"/>
      <c r="C13" s="71" t="s">
        <v>20</v>
      </c>
      <c r="D13" s="71"/>
      <c r="E13" s="71"/>
      <c r="F13" s="80"/>
    </row>
    <row r="14" ht="28.5" customHeight="1" spans="1:6">
      <c r="A14" s="72"/>
      <c r="B14" s="72"/>
      <c r="C14" s="72" t="s">
        <v>21</v>
      </c>
      <c r="D14" s="72"/>
      <c r="E14" s="72"/>
      <c r="F14" s="72"/>
    </row>
    <row r="15" ht="28.5" customHeight="1" spans="1:6">
      <c r="A15" s="72"/>
      <c r="B15" s="72"/>
      <c r="C15" s="72" t="s">
        <v>22</v>
      </c>
      <c r="D15" s="114">
        <v>394.04</v>
      </c>
      <c r="E15" s="114">
        <v>394.04</v>
      </c>
      <c r="F15" s="72"/>
    </row>
    <row r="16" ht="28.5" customHeight="1" spans="1:6">
      <c r="A16" s="72"/>
      <c r="B16" s="72"/>
      <c r="C16" s="71" t="s">
        <v>23</v>
      </c>
      <c r="D16" s="114">
        <v>8.39</v>
      </c>
      <c r="E16" s="114">
        <v>8.39</v>
      </c>
      <c r="F16" s="72"/>
    </row>
    <row r="17" ht="28.5" customHeight="1" spans="1:6">
      <c r="A17" s="72"/>
      <c r="B17" s="72"/>
      <c r="C17" s="71" t="s">
        <v>24</v>
      </c>
      <c r="D17" s="71"/>
      <c r="E17" s="71"/>
      <c r="F17" s="72"/>
    </row>
    <row r="18" ht="28.5" customHeight="1" spans="1:6">
      <c r="A18" s="72"/>
      <c r="B18" s="72"/>
      <c r="C18" s="72" t="s">
        <v>25</v>
      </c>
      <c r="D18" s="72"/>
      <c r="E18" s="72"/>
      <c r="F18" s="72"/>
    </row>
    <row r="19" ht="28.5" customHeight="1" spans="1:6">
      <c r="A19" s="72"/>
      <c r="B19" s="72"/>
      <c r="C19" s="72" t="s">
        <v>26</v>
      </c>
      <c r="D19" s="72"/>
      <c r="E19" s="72"/>
      <c r="F19" s="72"/>
    </row>
    <row r="20" ht="28.5" customHeight="1" spans="1:6">
      <c r="A20" s="72"/>
      <c r="B20" s="72"/>
      <c r="C20" s="72" t="s">
        <v>27</v>
      </c>
      <c r="D20" s="72"/>
      <c r="E20" s="72"/>
      <c r="F20" s="72"/>
    </row>
    <row r="21" ht="28.5" customHeight="1" spans="1:6">
      <c r="A21" s="72"/>
      <c r="B21" s="72"/>
      <c r="C21" s="72" t="s">
        <v>28</v>
      </c>
      <c r="D21" s="72"/>
      <c r="E21" s="72"/>
      <c r="F21" s="72"/>
    </row>
    <row r="22" ht="28.5" customHeight="1" spans="1:6">
      <c r="A22" s="72"/>
      <c r="B22" s="72"/>
      <c r="C22" s="72" t="s">
        <v>29</v>
      </c>
      <c r="D22" s="72"/>
      <c r="E22" s="72"/>
      <c r="F22" s="72"/>
    </row>
    <row r="23" ht="28.5" customHeight="1" spans="1:6">
      <c r="A23" s="72"/>
      <c r="B23" s="72"/>
      <c r="C23" s="72" t="s">
        <v>30</v>
      </c>
      <c r="D23" s="72"/>
      <c r="E23" s="72"/>
      <c r="F23" s="72"/>
    </row>
    <row r="24" ht="28.5" customHeight="1" spans="1:6">
      <c r="A24" s="72"/>
      <c r="B24" s="72"/>
      <c r="C24" s="72" t="s">
        <v>31</v>
      </c>
      <c r="D24" s="72"/>
      <c r="E24" s="72"/>
      <c r="F24" s="72"/>
    </row>
    <row r="25" ht="28.5" customHeight="1" spans="1:6">
      <c r="A25" s="72"/>
      <c r="B25" s="72"/>
      <c r="C25" s="72" t="s">
        <v>32</v>
      </c>
      <c r="D25" s="72">
        <v>13.64</v>
      </c>
      <c r="E25" s="72">
        <v>13.64</v>
      </c>
      <c r="F25" s="72"/>
    </row>
    <row r="26" ht="28.5" customHeight="1" spans="1:6">
      <c r="A26" s="72"/>
      <c r="B26" s="72"/>
      <c r="C26" s="72" t="s">
        <v>33</v>
      </c>
      <c r="D26" s="72"/>
      <c r="E26" s="72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>
        <v>88.27</v>
      </c>
      <c r="E28" s="72"/>
      <c r="F28" s="72">
        <v>88.27</v>
      </c>
    </row>
    <row r="29" ht="28.5" customHeight="1" spans="1:6">
      <c r="A29" s="67" t="s">
        <v>36</v>
      </c>
      <c r="B29" s="80">
        <v>504.34</v>
      </c>
      <c r="C29" s="67" t="s">
        <v>37</v>
      </c>
      <c r="D29" s="67">
        <v>504.34</v>
      </c>
      <c r="E29" s="72">
        <v>416.07</v>
      </c>
      <c r="F29" s="72">
        <v>88.27</v>
      </c>
    </row>
    <row r="30" ht="24" customHeight="1" spans="5:5">
      <c r="E30" s="64">
        <v>7</v>
      </c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3" workbookViewId="0">
      <selection activeCell="B22" sqref="B22"/>
    </sheetView>
  </sheetViews>
  <sheetFormatPr defaultColWidth="6.875" defaultRowHeight="11.25"/>
  <cols>
    <col min="1" max="1" width="25.5" style="64" customWidth="1"/>
    <col min="2" max="2" width="35.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4" t="s">
        <v>93</v>
      </c>
      <c r="B1" s="45"/>
      <c r="C1" s="45"/>
      <c r="D1" s="45"/>
      <c r="E1" s="45"/>
      <c r="F1" s="45"/>
      <c r="G1" s="45"/>
      <c r="H1" s="45"/>
      <c r="I1" s="77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7"/>
      <c r="J2" s="77"/>
      <c r="K2" s="77"/>
    </row>
    <row r="3" ht="29.25" customHeight="1" spans="1:11">
      <c r="A3" s="65" t="s">
        <v>94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8" t="s">
        <v>2</v>
      </c>
      <c r="K4" s="78"/>
    </row>
    <row r="5" ht="26.25" customHeight="1" spans="1:11">
      <c r="A5" s="67" t="s">
        <v>40</v>
      </c>
      <c r="B5" s="67"/>
      <c r="C5" s="67" t="s">
        <v>95</v>
      </c>
      <c r="D5" s="67"/>
      <c r="E5" s="67"/>
      <c r="F5" s="67" t="s">
        <v>96</v>
      </c>
      <c r="G5" s="67"/>
      <c r="H5" s="67"/>
      <c r="I5" s="67" t="s">
        <v>97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98</v>
      </c>
      <c r="D6" s="67" t="s">
        <v>86</v>
      </c>
      <c r="E6" s="67" t="s">
        <v>87</v>
      </c>
      <c r="F6" s="67" t="s">
        <v>98</v>
      </c>
      <c r="G6" s="67" t="s">
        <v>86</v>
      </c>
      <c r="H6" s="67" t="s">
        <v>87</v>
      </c>
      <c r="I6" s="67" t="s">
        <v>98</v>
      </c>
      <c r="J6" s="67" t="s">
        <v>86</v>
      </c>
      <c r="K6" s="67" t="s">
        <v>87</v>
      </c>
    </row>
    <row r="7" s="63" customFormat="1" ht="30.75" customHeight="1" spans="1:11">
      <c r="A7" s="68" t="s">
        <v>47</v>
      </c>
      <c r="B7" s="69" t="s">
        <v>48</v>
      </c>
      <c r="C7" s="104">
        <f t="shared" ref="C7:C24" si="0">D7+E7</f>
        <v>308.99</v>
      </c>
      <c r="D7" s="104">
        <v>175.95</v>
      </c>
      <c r="E7" s="105">
        <v>133.04</v>
      </c>
      <c r="F7" s="80">
        <v>394.05</v>
      </c>
      <c r="G7" s="80">
        <v>158.67</v>
      </c>
      <c r="H7" s="80">
        <v>235.38</v>
      </c>
      <c r="I7" s="80">
        <f>ROUND((F7-C7)/C7*100,2)</f>
        <v>27.53</v>
      </c>
      <c r="J7" s="80">
        <f>ROUND((G7-D7)/D7*100,2)</f>
        <v>-9.82</v>
      </c>
      <c r="K7" s="72">
        <f>ROUND((H7-E7)/E7*100,2)</f>
        <v>76.92</v>
      </c>
    </row>
    <row r="8" s="63" customFormat="1" ht="30.75" customHeight="1" spans="1:11">
      <c r="A8" s="68" t="s">
        <v>49</v>
      </c>
      <c r="B8" s="69" t="s">
        <v>50</v>
      </c>
      <c r="C8" s="104">
        <f t="shared" si="0"/>
        <v>28.41</v>
      </c>
      <c r="D8" s="105">
        <v>28.41</v>
      </c>
      <c r="E8" s="105"/>
      <c r="F8" s="80">
        <v>25.02</v>
      </c>
      <c r="G8" s="80">
        <v>25.02</v>
      </c>
      <c r="H8" s="80"/>
      <c r="I8" s="80">
        <f t="shared" ref="I8:I25" si="1">ROUND((F8-C8)/C8*100,2)</f>
        <v>-11.93</v>
      </c>
      <c r="J8" s="80">
        <f t="shared" ref="J8:J25" si="2">ROUND((G8-D8)/D8*100,2)</f>
        <v>-11.93</v>
      </c>
      <c r="K8" s="72"/>
    </row>
    <row r="9" s="63" customFormat="1" ht="30.75" customHeight="1" spans="1:11">
      <c r="A9" s="68">
        <v>2080502</v>
      </c>
      <c r="B9" s="69" t="s">
        <v>51</v>
      </c>
      <c r="C9" s="71"/>
      <c r="D9" s="71"/>
      <c r="E9" s="71"/>
      <c r="F9" s="80">
        <v>2.97</v>
      </c>
      <c r="G9" s="80">
        <v>2.97</v>
      </c>
      <c r="H9" s="80"/>
      <c r="I9" s="80"/>
      <c r="J9" s="80"/>
      <c r="K9" s="72"/>
    </row>
    <row r="10" s="63" customFormat="1" ht="30.75" customHeight="1" spans="1:11">
      <c r="A10" s="68" t="s">
        <v>52</v>
      </c>
      <c r="B10" s="69" t="s">
        <v>53</v>
      </c>
      <c r="C10" s="104">
        <f t="shared" si="0"/>
        <v>22.47</v>
      </c>
      <c r="D10" s="105">
        <v>22.47</v>
      </c>
      <c r="E10" s="105"/>
      <c r="F10" s="80">
        <v>18.18</v>
      </c>
      <c r="G10" s="80">
        <v>18.18</v>
      </c>
      <c r="H10" s="80"/>
      <c r="I10" s="80">
        <f t="shared" si="1"/>
        <v>-19.09</v>
      </c>
      <c r="J10" s="80">
        <f t="shared" si="2"/>
        <v>-19.09</v>
      </c>
      <c r="K10" s="72"/>
    </row>
    <row r="11" s="63" customFormat="1" ht="30.75" customHeight="1" spans="1:11">
      <c r="A11" s="68" t="s">
        <v>54</v>
      </c>
      <c r="B11" s="69" t="s">
        <v>55</v>
      </c>
      <c r="C11" s="104">
        <f t="shared" si="0"/>
        <v>5.94</v>
      </c>
      <c r="D11" s="105">
        <v>5.94</v>
      </c>
      <c r="E11" s="105"/>
      <c r="F11" s="81">
        <v>3.87</v>
      </c>
      <c r="G11" s="81">
        <v>3.87</v>
      </c>
      <c r="H11" s="81"/>
      <c r="I11" s="80">
        <f t="shared" si="1"/>
        <v>-34.85</v>
      </c>
      <c r="J11" s="80">
        <f t="shared" si="2"/>
        <v>-34.85</v>
      </c>
      <c r="K11" s="72"/>
    </row>
    <row r="12" customFormat="1" ht="30.75" customHeight="1" spans="1:11">
      <c r="A12" s="68" t="s">
        <v>56</v>
      </c>
      <c r="B12" s="69" t="s">
        <v>57</v>
      </c>
      <c r="C12" s="104">
        <f t="shared" si="0"/>
        <v>280.57</v>
      </c>
      <c r="D12" s="106">
        <v>147.53</v>
      </c>
      <c r="E12" s="106">
        <v>133.04</v>
      </c>
      <c r="F12" s="72">
        <v>369.03</v>
      </c>
      <c r="G12" s="72">
        <v>133.65</v>
      </c>
      <c r="H12" s="72">
        <v>235.38</v>
      </c>
      <c r="I12" s="80">
        <f t="shared" si="1"/>
        <v>31.53</v>
      </c>
      <c r="J12" s="80">
        <f t="shared" si="2"/>
        <v>-9.41</v>
      </c>
      <c r="K12" s="72">
        <f>ROUND((H12-E12)/E12*100,2)</f>
        <v>76.92</v>
      </c>
    </row>
    <row r="13" ht="30.75" customHeight="1" spans="1:11">
      <c r="A13" s="68" t="s">
        <v>58</v>
      </c>
      <c r="B13" s="107" t="s">
        <v>59</v>
      </c>
      <c r="C13" s="104">
        <f t="shared" si="0"/>
        <v>86.32</v>
      </c>
      <c r="D13" s="70">
        <v>86.32</v>
      </c>
      <c r="E13" s="70"/>
      <c r="F13" s="72">
        <v>79.93</v>
      </c>
      <c r="G13" s="72">
        <v>78.43</v>
      </c>
      <c r="H13" s="72">
        <v>1.5</v>
      </c>
      <c r="I13" s="80">
        <f t="shared" si="1"/>
        <v>-7.4</v>
      </c>
      <c r="J13" s="80">
        <f t="shared" si="2"/>
        <v>-9.14</v>
      </c>
      <c r="K13" s="72"/>
    </row>
    <row r="14" ht="30.75" customHeight="1" spans="1:11">
      <c r="A14" s="68" t="s">
        <v>61</v>
      </c>
      <c r="B14" s="67" t="s">
        <v>62</v>
      </c>
      <c r="C14" s="104">
        <f t="shared" si="0"/>
        <v>5</v>
      </c>
      <c r="D14" s="70"/>
      <c r="E14" s="70">
        <v>5</v>
      </c>
      <c r="F14" s="72">
        <v>60.1</v>
      </c>
      <c r="G14" s="72"/>
      <c r="H14" s="72">
        <v>60.1</v>
      </c>
      <c r="I14" s="80">
        <f t="shared" si="1"/>
        <v>1102</v>
      </c>
      <c r="J14" s="80"/>
      <c r="K14" s="72">
        <f>ROUND((H14-E14)/E14*100,2)</f>
        <v>1102</v>
      </c>
    </row>
    <row r="15" ht="30.75" customHeight="1" spans="1:11">
      <c r="A15" s="68" t="s">
        <v>63</v>
      </c>
      <c r="B15" s="69" t="s">
        <v>64</v>
      </c>
      <c r="C15" s="104">
        <f t="shared" si="0"/>
        <v>21</v>
      </c>
      <c r="D15" s="70"/>
      <c r="E15" s="70">
        <v>21</v>
      </c>
      <c r="F15" s="72">
        <v>17.5</v>
      </c>
      <c r="G15" s="72"/>
      <c r="H15" s="72">
        <v>17.5</v>
      </c>
      <c r="I15" s="80">
        <f t="shared" si="1"/>
        <v>-16.67</v>
      </c>
      <c r="J15" s="80"/>
      <c r="K15" s="72">
        <f>ROUND((H15-E15)/E15*100,2)</f>
        <v>-16.67</v>
      </c>
    </row>
    <row r="16" ht="30.75" customHeight="1" spans="1:11">
      <c r="A16" s="68" t="s">
        <v>65</v>
      </c>
      <c r="B16" s="67" t="s">
        <v>66</v>
      </c>
      <c r="C16" s="104">
        <f t="shared" si="0"/>
        <v>168.25</v>
      </c>
      <c r="D16" s="70">
        <v>61.21</v>
      </c>
      <c r="E16" s="70">
        <v>107.04</v>
      </c>
      <c r="F16" s="72">
        <v>211.5</v>
      </c>
      <c r="G16" s="72">
        <v>55.22</v>
      </c>
      <c r="H16" s="72">
        <v>156.28</v>
      </c>
      <c r="I16" s="80">
        <f t="shared" si="1"/>
        <v>25.71</v>
      </c>
      <c r="J16" s="80">
        <f t="shared" si="2"/>
        <v>-9.79</v>
      </c>
      <c r="K16" s="72">
        <f>ROUND((H16-E16)/E16*100,2)</f>
        <v>46</v>
      </c>
    </row>
    <row r="17" ht="30.75" customHeight="1" spans="1:11">
      <c r="A17" s="68" t="s">
        <v>67</v>
      </c>
      <c r="B17" s="69" t="s">
        <v>68</v>
      </c>
      <c r="C17" s="104">
        <f t="shared" si="0"/>
        <v>7.74</v>
      </c>
      <c r="D17" s="70">
        <v>7.74</v>
      </c>
      <c r="E17" s="70"/>
      <c r="F17" s="72">
        <v>8.39</v>
      </c>
      <c r="G17" s="72">
        <v>8.39</v>
      </c>
      <c r="H17" s="72"/>
      <c r="I17" s="80">
        <f t="shared" si="1"/>
        <v>8.4</v>
      </c>
      <c r="J17" s="80">
        <f t="shared" si="2"/>
        <v>8.4</v>
      </c>
      <c r="K17" s="72"/>
    </row>
    <row r="18" ht="30.75" customHeight="1" spans="1:11">
      <c r="A18" s="68" t="s">
        <v>69</v>
      </c>
      <c r="B18" s="69" t="s">
        <v>70</v>
      </c>
      <c r="C18" s="104">
        <f t="shared" si="0"/>
        <v>7.74</v>
      </c>
      <c r="D18" s="70">
        <v>7.74</v>
      </c>
      <c r="E18" s="70"/>
      <c r="F18" s="72">
        <v>8.39</v>
      </c>
      <c r="G18" s="72">
        <v>8.39</v>
      </c>
      <c r="H18" s="72"/>
      <c r="I18" s="80">
        <f t="shared" si="1"/>
        <v>8.4</v>
      </c>
      <c r="J18" s="80">
        <f t="shared" si="2"/>
        <v>8.4</v>
      </c>
      <c r="K18" s="72"/>
    </row>
    <row r="19" ht="30.75" customHeight="1" spans="1:11">
      <c r="A19" s="68" t="s">
        <v>71</v>
      </c>
      <c r="B19" s="69" t="s">
        <v>72</v>
      </c>
      <c r="C19" s="104">
        <f t="shared" si="0"/>
        <v>1.99</v>
      </c>
      <c r="D19" s="70">
        <v>1.99</v>
      </c>
      <c r="E19" s="70"/>
      <c r="F19" s="72">
        <v>2.17</v>
      </c>
      <c r="G19" s="72">
        <v>2.17</v>
      </c>
      <c r="H19" s="72"/>
      <c r="I19" s="80">
        <f t="shared" si="1"/>
        <v>9.05</v>
      </c>
      <c r="J19" s="80">
        <f t="shared" si="2"/>
        <v>9.05</v>
      </c>
      <c r="K19" s="72"/>
    </row>
    <row r="20" ht="30.75" customHeight="1" spans="1:11">
      <c r="A20" s="68" t="s">
        <v>73</v>
      </c>
      <c r="B20" s="69" t="s">
        <v>74</v>
      </c>
      <c r="C20" s="104">
        <f t="shared" si="0"/>
        <v>4.75</v>
      </c>
      <c r="D20" s="70">
        <v>4.75</v>
      </c>
      <c r="E20" s="70"/>
      <c r="F20" s="72">
        <v>5.22</v>
      </c>
      <c r="G20" s="72">
        <v>5.22</v>
      </c>
      <c r="H20" s="72"/>
      <c r="I20" s="80">
        <f t="shared" si="1"/>
        <v>9.89</v>
      </c>
      <c r="J20" s="80">
        <f t="shared" si="2"/>
        <v>9.89</v>
      </c>
      <c r="K20" s="72"/>
    </row>
    <row r="21" ht="30.75" customHeight="1" spans="1:11">
      <c r="A21" s="68" t="s">
        <v>75</v>
      </c>
      <c r="B21" s="69" t="s">
        <v>76</v>
      </c>
      <c r="C21" s="104">
        <f t="shared" si="0"/>
        <v>1</v>
      </c>
      <c r="D21" s="70">
        <v>1</v>
      </c>
      <c r="E21" s="70"/>
      <c r="F21" s="72">
        <v>1</v>
      </c>
      <c r="G21" s="72">
        <v>1</v>
      </c>
      <c r="H21" s="72"/>
      <c r="I21" s="80">
        <f t="shared" si="1"/>
        <v>0</v>
      </c>
      <c r="J21" s="80">
        <f t="shared" si="2"/>
        <v>0</v>
      </c>
      <c r="K21" s="72"/>
    </row>
    <row r="22" ht="30.75" customHeight="1" spans="1:11">
      <c r="A22" s="68">
        <v>221</v>
      </c>
      <c r="B22" s="69" t="s">
        <v>77</v>
      </c>
      <c r="C22" s="104">
        <f t="shared" si="0"/>
        <v>8.99</v>
      </c>
      <c r="D22" s="70">
        <v>8.99</v>
      </c>
      <c r="E22" s="70"/>
      <c r="F22" s="72">
        <v>13.64</v>
      </c>
      <c r="G22" s="72">
        <v>13.64</v>
      </c>
      <c r="H22" s="72"/>
      <c r="I22" s="80">
        <f t="shared" si="1"/>
        <v>51.72</v>
      </c>
      <c r="J22" s="80">
        <f t="shared" si="2"/>
        <v>51.72</v>
      </c>
      <c r="K22" s="72"/>
    </row>
    <row r="23" ht="30.75" customHeight="1" spans="1:11">
      <c r="A23" s="68">
        <v>22102</v>
      </c>
      <c r="B23" s="69" t="s">
        <v>78</v>
      </c>
      <c r="C23" s="104">
        <f t="shared" si="0"/>
        <v>8.99</v>
      </c>
      <c r="D23" s="70">
        <v>8.99</v>
      </c>
      <c r="E23" s="70"/>
      <c r="F23" s="72">
        <v>13.64</v>
      </c>
      <c r="G23" s="72">
        <v>13.64</v>
      </c>
      <c r="H23" s="72"/>
      <c r="I23" s="80">
        <f t="shared" si="1"/>
        <v>51.72</v>
      </c>
      <c r="J23" s="80">
        <f t="shared" si="2"/>
        <v>51.72</v>
      </c>
      <c r="K23" s="72"/>
    </row>
    <row r="24" ht="30.75" customHeight="1" spans="1:11">
      <c r="A24" s="68">
        <v>2210201</v>
      </c>
      <c r="B24" s="69" t="s">
        <v>79</v>
      </c>
      <c r="C24" s="104">
        <f t="shared" si="0"/>
        <v>8.99</v>
      </c>
      <c r="D24" s="70">
        <v>8.99</v>
      </c>
      <c r="E24" s="70"/>
      <c r="F24" s="72">
        <v>13.64</v>
      </c>
      <c r="G24" s="72">
        <v>13.64</v>
      </c>
      <c r="H24" s="72"/>
      <c r="I24" s="80">
        <f t="shared" si="1"/>
        <v>51.72</v>
      </c>
      <c r="J24" s="80">
        <f t="shared" si="2"/>
        <v>51.72</v>
      </c>
      <c r="K24" s="72"/>
    </row>
    <row r="25" ht="30.75" customHeight="1" spans="1:11">
      <c r="A25" s="108" t="s">
        <v>99</v>
      </c>
      <c r="B25" s="109"/>
      <c r="C25" s="104">
        <v>325.72</v>
      </c>
      <c r="D25" s="70">
        <v>192.68</v>
      </c>
      <c r="E25" s="70">
        <v>133.04</v>
      </c>
      <c r="F25" s="72">
        <v>504.34</v>
      </c>
      <c r="G25" s="72">
        <v>180.69</v>
      </c>
      <c r="H25" s="72">
        <v>323.65</v>
      </c>
      <c r="I25" s="80">
        <f t="shared" si="1"/>
        <v>54.84</v>
      </c>
      <c r="J25" s="80">
        <f t="shared" si="2"/>
        <v>-6.22</v>
      </c>
      <c r="K25" s="72">
        <f>ROUND((H25-E25)/E25*100,2)</f>
        <v>143.27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42" sqref="B4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100</v>
      </c>
      <c r="B1" s="96"/>
      <c r="C1" s="96"/>
    </row>
    <row r="2" ht="44.25" customHeight="1" spans="1:5">
      <c r="A2" s="97" t="s">
        <v>101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102</v>
      </c>
      <c r="B4" s="100" t="s">
        <v>6</v>
      </c>
      <c r="C4" s="100" t="s">
        <v>103</v>
      </c>
    </row>
    <row r="5" ht="22.5" customHeight="1" spans="1:3">
      <c r="A5" s="101" t="s">
        <v>104</v>
      </c>
      <c r="B5" s="101">
        <v>165.01</v>
      </c>
      <c r="C5" s="101"/>
    </row>
    <row r="6" ht="22.5" customHeight="1" spans="1:3">
      <c r="A6" s="101" t="s">
        <v>105</v>
      </c>
      <c r="B6" s="101">
        <v>65.45</v>
      </c>
      <c r="C6" s="101"/>
    </row>
    <row r="7" ht="22.5" customHeight="1" spans="1:3">
      <c r="A7" s="101" t="s">
        <v>106</v>
      </c>
      <c r="B7" s="101">
        <v>20.65</v>
      </c>
      <c r="C7" s="101"/>
    </row>
    <row r="8" ht="22.5" customHeight="1" spans="1:3">
      <c r="A8" s="101" t="s">
        <v>107</v>
      </c>
      <c r="B8" s="101">
        <v>5.45</v>
      </c>
      <c r="C8" s="101"/>
    </row>
    <row r="9" ht="22.5" customHeight="1" spans="1:3">
      <c r="A9" s="101" t="s">
        <v>108</v>
      </c>
      <c r="B9" s="101">
        <v>29.27</v>
      </c>
      <c r="C9" s="101"/>
    </row>
    <row r="10" ht="22.5" customHeight="1" spans="1:3">
      <c r="A10" s="101" t="s">
        <v>109</v>
      </c>
      <c r="B10" s="101">
        <v>18.18</v>
      </c>
      <c r="C10" s="101"/>
    </row>
    <row r="11" ht="22.5" customHeight="1" spans="1:3">
      <c r="A11" s="101" t="s">
        <v>110</v>
      </c>
      <c r="B11" s="101">
        <v>3.87</v>
      </c>
      <c r="C11" s="101"/>
    </row>
    <row r="12" ht="22.5" customHeight="1" spans="1:3">
      <c r="A12" s="101" t="s">
        <v>111</v>
      </c>
      <c r="B12" s="101">
        <v>7.39</v>
      </c>
      <c r="C12" s="101"/>
    </row>
    <row r="13" ht="22.5" customHeight="1" spans="1:3">
      <c r="A13" s="101" t="s">
        <v>112</v>
      </c>
      <c r="B13" s="101">
        <v>1</v>
      </c>
      <c r="C13" s="101"/>
    </row>
    <row r="14" ht="22.5" customHeight="1" spans="1:3">
      <c r="A14" s="101" t="s">
        <v>113</v>
      </c>
      <c r="B14" s="101">
        <v>0.11</v>
      </c>
      <c r="C14" s="101"/>
    </row>
    <row r="15" ht="22.5" customHeight="1" spans="1:3">
      <c r="A15" s="101" t="s">
        <v>114</v>
      </c>
      <c r="B15" s="101">
        <v>13.64</v>
      </c>
      <c r="C15" s="101"/>
    </row>
    <row r="16" ht="22.5" customHeight="1" spans="1:3">
      <c r="A16" s="101" t="s">
        <v>115</v>
      </c>
      <c r="B16" s="101"/>
      <c r="C16" s="101"/>
    </row>
    <row r="17" ht="22.5" customHeight="1" spans="1:3">
      <c r="A17" s="101" t="s">
        <v>116</v>
      </c>
      <c r="B17" s="101">
        <v>11.65</v>
      </c>
      <c r="C17" s="101"/>
    </row>
    <row r="18" ht="22.5" customHeight="1" spans="1:3">
      <c r="A18" s="101" t="s">
        <v>117</v>
      </c>
      <c r="B18" s="101">
        <v>1.2</v>
      </c>
      <c r="C18" s="101"/>
    </row>
    <row r="19" ht="22.5" customHeight="1" spans="1:3">
      <c r="A19" s="101" t="s">
        <v>118</v>
      </c>
      <c r="B19" s="101">
        <v>1</v>
      </c>
      <c r="C19" s="101"/>
    </row>
    <row r="20" ht="22.5" customHeight="1" spans="1:3">
      <c r="A20" s="101" t="s">
        <v>119</v>
      </c>
      <c r="B20" s="101"/>
      <c r="C20" s="101"/>
    </row>
    <row r="21" ht="22.5" customHeight="1" spans="1:3">
      <c r="A21" s="101" t="s">
        <v>120</v>
      </c>
      <c r="B21" s="101"/>
      <c r="C21" s="101"/>
    </row>
    <row r="22" ht="22.5" customHeight="1" spans="1:3">
      <c r="A22" s="101" t="s">
        <v>121</v>
      </c>
      <c r="B22" s="101"/>
      <c r="C22" s="101"/>
    </row>
    <row r="23" ht="22.5" customHeight="1" spans="1:3">
      <c r="A23" s="101" t="s">
        <v>122</v>
      </c>
      <c r="B23" s="101"/>
      <c r="C23" s="101"/>
    </row>
    <row r="24" ht="22.5" customHeight="1" spans="1:3">
      <c r="A24" s="101" t="s">
        <v>123</v>
      </c>
      <c r="B24" s="101">
        <v>0.1</v>
      </c>
      <c r="C24" s="101"/>
    </row>
    <row r="25" ht="22.5" customHeight="1" spans="1:3">
      <c r="A25" s="101" t="s">
        <v>124</v>
      </c>
      <c r="B25" s="101"/>
      <c r="C25" s="101"/>
    </row>
    <row r="26" ht="22.5" customHeight="1" spans="1:3">
      <c r="A26" s="101" t="s">
        <v>125</v>
      </c>
      <c r="B26" s="101"/>
      <c r="C26" s="101"/>
    </row>
    <row r="27" ht="22.5" customHeight="1" spans="1:3">
      <c r="A27" s="101" t="s">
        <v>126</v>
      </c>
      <c r="B27" s="101">
        <v>0.85</v>
      </c>
      <c r="C27" s="101"/>
    </row>
    <row r="28" ht="22.5" customHeight="1" spans="1:3">
      <c r="A28" s="101" t="s">
        <v>127</v>
      </c>
      <c r="B28" s="101"/>
      <c r="C28" s="101"/>
    </row>
    <row r="29" ht="22.5" customHeight="1" spans="1:3">
      <c r="A29" s="101" t="s">
        <v>128</v>
      </c>
      <c r="B29" s="101">
        <v>0.5</v>
      </c>
      <c r="C29" s="101"/>
    </row>
    <row r="30" ht="22.5" customHeight="1" spans="1:3">
      <c r="A30" s="101" t="s">
        <v>129</v>
      </c>
      <c r="B30" s="101"/>
      <c r="C30" s="101"/>
    </row>
    <row r="31" ht="22.5" customHeight="1" spans="1:3">
      <c r="A31" s="101" t="s">
        <v>130</v>
      </c>
      <c r="B31" s="101"/>
      <c r="C31" s="101"/>
    </row>
    <row r="32" ht="22.5" customHeight="1" spans="1:3">
      <c r="A32" s="101" t="s">
        <v>131</v>
      </c>
      <c r="B32" s="101"/>
      <c r="C32" s="101"/>
    </row>
    <row r="33" ht="22.5" customHeight="1" spans="1:3">
      <c r="A33" s="101" t="s">
        <v>132</v>
      </c>
      <c r="B33" s="101"/>
      <c r="C33" s="101"/>
    </row>
    <row r="34" ht="22.5" customHeight="1" spans="1:3">
      <c r="A34" s="101" t="s">
        <v>133</v>
      </c>
      <c r="B34" s="101"/>
      <c r="C34" s="101"/>
    </row>
    <row r="35" ht="22.5" customHeight="1" spans="1:3">
      <c r="A35" s="101" t="s">
        <v>134</v>
      </c>
      <c r="B35" s="101"/>
      <c r="C35" s="101"/>
    </row>
    <row r="36" ht="22.5" customHeight="1" spans="1:3">
      <c r="A36" s="101" t="s">
        <v>135</v>
      </c>
      <c r="B36" s="101"/>
      <c r="C36" s="101"/>
    </row>
    <row r="37" ht="22.5" customHeight="1" spans="1:3">
      <c r="A37" s="101" t="s">
        <v>136</v>
      </c>
      <c r="B37" s="101"/>
      <c r="C37" s="101"/>
    </row>
    <row r="38" ht="22.5" customHeight="1" spans="1:3">
      <c r="A38" s="101" t="s">
        <v>137</v>
      </c>
      <c r="B38" s="101"/>
      <c r="C38" s="101"/>
    </row>
    <row r="39" ht="22.5" customHeight="1" spans="1:3">
      <c r="A39" s="101" t="s">
        <v>138</v>
      </c>
      <c r="B39" s="101"/>
      <c r="C39" s="101"/>
    </row>
    <row r="40" ht="22.5" customHeight="1" spans="1:3">
      <c r="A40" s="101" t="s">
        <v>139</v>
      </c>
      <c r="B40" s="101">
        <v>2.29</v>
      </c>
      <c r="C40" s="101"/>
    </row>
    <row r="41" ht="22.5" customHeight="1" spans="1:3">
      <c r="A41" s="101" t="s">
        <v>140</v>
      </c>
      <c r="B41" s="101">
        <v>1.2</v>
      </c>
      <c r="C41" s="101"/>
    </row>
    <row r="42" ht="22.5" customHeight="1" spans="1:3">
      <c r="A42" s="101" t="s">
        <v>141</v>
      </c>
      <c r="B42" s="101">
        <v>3.57</v>
      </c>
      <c r="C42" s="101"/>
    </row>
    <row r="43" ht="22.5" customHeight="1" spans="1:3">
      <c r="A43" s="101" t="s">
        <v>142</v>
      </c>
      <c r="B43" s="101"/>
      <c r="C43" s="101"/>
    </row>
    <row r="44" ht="22.5" customHeight="1" spans="1:3">
      <c r="A44" s="102" t="s">
        <v>143</v>
      </c>
      <c r="B44" s="101">
        <v>0.94</v>
      </c>
      <c r="C44" s="101"/>
    </row>
    <row r="45" ht="22.5" customHeight="1" spans="1:3">
      <c r="A45" s="101" t="s">
        <v>144</v>
      </c>
      <c r="B45" s="101">
        <v>4.03</v>
      </c>
      <c r="C45" s="101"/>
    </row>
    <row r="46" ht="22.5" customHeight="1" spans="1:3">
      <c r="A46" s="101" t="s">
        <v>145</v>
      </c>
      <c r="B46" s="101"/>
      <c r="C46" s="101"/>
    </row>
    <row r="47" ht="22.5" customHeight="1" spans="1:3">
      <c r="A47" s="101" t="s">
        <v>146</v>
      </c>
      <c r="B47" s="101">
        <v>2.97</v>
      </c>
      <c r="C47" s="101"/>
    </row>
    <row r="48" ht="22.5" customHeight="1" spans="1:3">
      <c r="A48" s="101" t="s">
        <v>147</v>
      </c>
      <c r="B48" s="101"/>
      <c r="C48" s="101"/>
    </row>
    <row r="49" ht="22.5" customHeight="1" spans="1:3">
      <c r="A49" s="101" t="s">
        <v>148</v>
      </c>
      <c r="B49" s="101"/>
      <c r="C49" s="101"/>
    </row>
    <row r="50" ht="22.5" customHeight="1" spans="1:3">
      <c r="A50" s="101" t="s">
        <v>149</v>
      </c>
      <c r="B50" s="101">
        <v>1.06</v>
      </c>
      <c r="C50" s="101"/>
    </row>
    <row r="51" ht="22.5" customHeight="1" spans="1:3">
      <c r="A51" s="101" t="s">
        <v>150</v>
      </c>
      <c r="B51" s="101"/>
      <c r="C51" s="101"/>
    </row>
    <row r="52" ht="22.5" customHeight="1" spans="1:3">
      <c r="A52" s="101" t="s">
        <v>151</v>
      </c>
      <c r="B52" s="101"/>
      <c r="C52" s="101"/>
    </row>
    <row r="53" ht="22.5" customHeight="1" spans="1:3">
      <c r="A53" s="101" t="s">
        <v>152</v>
      </c>
      <c r="B53" s="101"/>
      <c r="C53" s="101"/>
    </row>
    <row r="54" ht="22.5" customHeight="1" spans="1:3">
      <c r="A54" s="101" t="s">
        <v>153</v>
      </c>
      <c r="B54" s="101"/>
      <c r="C54" s="101"/>
    </row>
    <row r="55" ht="22.5" customHeight="1" spans="1:3">
      <c r="A55" s="101" t="s">
        <v>154</v>
      </c>
      <c r="B55" s="101"/>
      <c r="C55" s="101"/>
    </row>
    <row r="56" ht="22.5" customHeight="1" spans="1:3">
      <c r="A56" s="101" t="s">
        <v>155</v>
      </c>
      <c r="B56" s="101"/>
      <c r="C56" s="101"/>
    </row>
    <row r="57" ht="22.5" customHeight="1" spans="1:3">
      <c r="A57" s="100" t="s">
        <v>99</v>
      </c>
      <c r="B57" s="101">
        <f>B45+B17+B5</f>
        <v>180.69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156</v>
      </c>
    </row>
    <row r="2" ht="19.5" customHeight="1" spans="1:2">
      <c r="A2" s="82"/>
      <c r="B2" s="83"/>
    </row>
    <row r="3" ht="30" customHeight="1" spans="1:2">
      <c r="A3" s="84" t="s">
        <v>157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96</v>
      </c>
    </row>
    <row r="6" ht="38.25" customHeight="1" spans="1:2">
      <c r="A6" s="88" t="s">
        <v>158</v>
      </c>
      <c r="B6" s="67">
        <v>1.2</v>
      </c>
    </row>
    <row r="7" ht="38.25" customHeight="1" spans="1:2">
      <c r="A7" s="72" t="s">
        <v>159</v>
      </c>
      <c r="B7" s="67"/>
    </row>
    <row r="8" ht="38.25" customHeight="1" spans="1:2">
      <c r="A8" s="72" t="s">
        <v>160</v>
      </c>
      <c r="B8" s="67"/>
    </row>
    <row r="9" ht="38.25" customHeight="1" spans="1:2">
      <c r="A9" s="89" t="s">
        <v>161</v>
      </c>
      <c r="B9" s="90"/>
    </row>
    <row r="10" ht="38.25" customHeight="1" spans="1:2">
      <c r="A10" s="91" t="s">
        <v>162</v>
      </c>
      <c r="B10" s="90">
        <v>1.2</v>
      </c>
    </row>
    <row r="11" ht="38.25" customHeight="1" spans="1:2">
      <c r="A11" s="92" t="s">
        <v>163</v>
      </c>
      <c r="B11" s="93"/>
    </row>
    <row r="12" ht="91.5" customHeight="1" spans="1:2">
      <c r="A12" s="94" t="s">
        <v>164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9"/>
    </sheetView>
  </sheetViews>
  <sheetFormatPr defaultColWidth="6.875" defaultRowHeight="11.25"/>
  <cols>
    <col min="1" max="1" width="18.125" style="64" customWidth="1"/>
    <col min="2" max="2" width="33.625" style="64" customWidth="1"/>
    <col min="3" max="11" width="9.875" style="64" customWidth="1"/>
    <col min="12" max="16384" width="6.875" style="64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7"/>
      <c r="K2" s="77"/>
    </row>
    <row r="3" ht="29.25" customHeight="1" spans="1:11">
      <c r="A3" s="65" t="s">
        <v>166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8" t="s">
        <v>2</v>
      </c>
      <c r="K4" s="78"/>
    </row>
    <row r="5" ht="26.25" customHeight="1" spans="1:11">
      <c r="A5" s="67" t="s">
        <v>40</v>
      </c>
      <c r="B5" s="67"/>
      <c r="C5" s="67" t="s">
        <v>95</v>
      </c>
      <c r="D5" s="67"/>
      <c r="E5" s="67"/>
      <c r="F5" s="67" t="s">
        <v>96</v>
      </c>
      <c r="G5" s="67"/>
      <c r="H5" s="67"/>
      <c r="I5" s="67" t="s">
        <v>167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98</v>
      </c>
      <c r="D6" s="67" t="s">
        <v>86</v>
      </c>
      <c r="E6" s="67" t="s">
        <v>87</v>
      </c>
      <c r="F6" s="67" t="s">
        <v>98</v>
      </c>
      <c r="G6" s="67" t="s">
        <v>86</v>
      </c>
      <c r="H6" s="67" t="s">
        <v>87</v>
      </c>
      <c r="I6" s="67" t="s">
        <v>98</v>
      </c>
      <c r="J6" s="67" t="s">
        <v>86</v>
      </c>
      <c r="K6" s="67" t="s">
        <v>87</v>
      </c>
    </row>
    <row r="7" s="63" customFormat="1" ht="30" customHeight="1" spans="1:11">
      <c r="A7" s="68">
        <v>229</v>
      </c>
      <c r="B7" s="69" t="s">
        <v>80</v>
      </c>
      <c r="C7" s="70">
        <v>70.8</v>
      </c>
      <c r="D7" s="71"/>
      <c r="E7" s="70">
        <v>70.8</v>
      </c>
      <c r="F7" s="72">
        <v>88.27</v>
      </c>
      <c r="G7" s="71"/>
      <c r="H7" s="72">
        <v>88.27</v>
      </c>
      <c r="I7" s="79">
        <v>0.2467</v>
      </c>
      <c r="J7" s="80"/>
      <c r="K7" s="79">
        <v>0.2467</v>
      </c>
    </row>
    <row r="8" s="63" customFormat="1" ht="30" customHeight="1" spans="1:11">
      <c r="A8" s="68">
        <v>22960</v>
      </c>
      <c r="B8" s="69" t="s">
        <v>81</v>
      </c>
      <c r="C8" s="70">
        <v>70.8</v>
      </c>
      <c r="D8" s="71"/>
      <c r="E8" s="70">
        <v>70.8</v>
      </c>
      <c r="F8" s="72">
        <v>88.27</v>
      </c>
      <c r="G8" s="71"/>
      <c r="H8" s="72">
        <v>88.27</v>
      </c>
      <c r="I8" s="79">
        <v>0.2467</v>
      </c>
      <c r="J8" s="80"/>
      <c r="K8" s="79">
        <v>0.2467</v>
      </c>
    </row>
    <row r="9" s="63" customFormat="1" ht="30" customHeight="1" spans="1:11">
      <c r="A9" s="68">
        <v>2296006</v>
      </c>
      <c r="B9" s="69" t="s">
        <v>82</v>
      </c>
      <c r="C9" s="70">
        <v>70.8</v>
      </c>
      <c r="D9" s="71"/>
      <c r="E9" s="70">
        <v>70.8</v>
      </c>
      <c r="F9" s="72">
        <v>88.27</v>
      </c>
      <c r="G9" s="71"/>
      <c r="H9" s="72">
        <v>88.27</v>
      </c>
      <c r="I9" s="79">
        <v>0.2467</v>
      </c>
      <c r="J9" s="80"/>
      <c r="K9" s="79">
        <v>0.2467</v>
      </c>
    </row>
    <row r="10" s="63" customFormat="1" ht="30" customHeight="1" spans="1:11">
      <c r="A10" s="73"/>
      <c r="B10" s="71"/>
      <c r="C10" s="71"/>
      <c r="D10" s="71"/>
      <c r="E10" s="71"/>
      <c r="F10" s="71"/>
      <c r="G10" s="71"/>
      <c r="H10" s="71"/>
      <c r="I10" s="71"/>
      <c r="J10" s="80"/>
      <c r="K10" s="80"/>
    </row>
    <row r="11" customFormat="1" ht="30" customHeight="1" spans="1:11">
      <c r="A11" s="73"/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73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73"/>
      <c r="B13" s="71"/>
      <c r="C13" s="71"/>
      <c r="D13" s="71"/>
      <c r="E13" s="71"/>
      <c r="F13" s="71"/>
      <c r="G13" s="71"/>
      <c r="H13" s="71"/>
      <c r="I13" s="71"/>
      <c r="J13" s="72"/>
      <c r="K13" s="72"/>
    </row>
    <row r="14" ht="30" customHeight="1" spans="1:11">
      <c r="A14" s="73"/>
      <c r="B14" s="72"/>
      <c r="C14" s="72"/>
      <c r="D14" s="72"/>
      <c r="E14" s="72"/>
      <c r="F14" s="72"/>
      <c r="G14" s="72"/>
      <c r="H14" s="72"/>
      <c r="I14" s="71"/>
      <c r="J14" s="72"/>
      <c r="K14" s="72"/>
    </row>
    <row r="15" ht="30" customHeight="1" spans="1:11">
      <c r="A15" s="73"/>
      <c r="B15" s="71"/>
      <c r="C15" s="71"/>
      <c r="D15" s="71"/>
      <c r="E15" s="71"/>
      <c r="F15" s="71"/>
      <c r="G15" s="71"/>
      <c r="H15" s="71"/>
      <c r="I15" s="71"/>
      <c r="J15" s="72"/>
      <c r="K15" s="72"/>
    </row>
    <row r="16" ht="30" customHeight="1" spans="1:11">
      <c r="A16" s="73"/>
      <c r="B16" s="71"/>
      <c r="C16" s="71"/>
      <c r="D16" s="71"/>
      <c r="E16" s="71"/>
      <c r="F16" s="71"/>
      <c r="G16" s="71"/>
      <c r="H16" s="71"/>
      <c r="I16" s="71"/>
      <c r="J16" s="72"/>
      <c r="K16" s="72"/>
    </row>
    <row r="17" ht="30" customHeight="1" spans="1:11">
      <c r="A17" s="75" t="s">
        <v>88</v>
      </c>
      <c r="B17" s="76"/>
      <c r="C17" s="70">
        <v>70.8</v>
      </c>
      <c r="D17" s="71"/>
      <c r="E17" s="70">
        <v>70.8</v>
      </c>
      <c r="F17" s="72">
        <v>88.27</v>
      </c>
      <c r="G17" s="71"/>
      <c r="H17" s="72">
        <v>88.27</v>
      </c>
      <c r="I17" s="79">
        <v>0.2467</v>
      </c>
      <c r="J17" s="80"/>
      <c r="K17" s="79">
        <v>0.2467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3" sqref="G1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88</v>
      </c>
      <c r="B6" s="55">
        <v>78.15</v>
      </c>
      <c r="C6" s="55">
        <v>5.5</v>
      </c>
      <c r="D6" s="55">
        <v>72.65</v>
      </c>
      <c r="E6" s="56"/>
      <c r="F6" s="57"/>
      <c r="G6" s="57" t="s">
        <v>179</v>
      </c>
      <c r="H6" s="57" t="s">
        <v>179</v>
      </c>
    </row>
    <row r="7" ht="27.75" customHeight="1" spans="1:8">
      <c r="A7" s="58" t="s">
        <v>180</v>
      </c>
      <c r="B7" s="55">
        <v>24</v>
      </c>
      <c r="C7" s="55"/>
      <c r="D7" s="55">
        <v>24</v>
      </c>
      <c r="E7" s="56" t="s">
        <v>62</v>
      </c>
      <c r="F7" s="57" t="s">
        <v>61</v>
      </c>
      <c r="G7" s="59" t="s">
        <v>181</v>
      </c>
      <c r="H7" s="57" t="s">
        <v>182</v>
      </c>
    </row>
    <row r="8" ht="27.75" customHeight="1" spans="1:8">
      <c r="A8" s="60" t="s">
        <v>183</v>
      </c>
      <c r="B8" s="55">
        <v>5</v>
      </c>
      <c r="C8" s="55"/>
      <c r="D8" s="55">
        <v>5</v>
      </c>
      <c r="E8" s="56" t="s">
        <v>62</v>
      </c>
      <c r="F8" s="57" t="s">
        <v>61</v>
      </c>
      <c r="G8" s="59" t="s">
        <v>184</v>
      </c>
      <c r="H8" s="57" t="s">
        <v>182</v>
      </c>
    </row>
    <row r="9" ht="27.75" customHeight="1" spans="1:8">
      <c r="A9" s="60" t="s">
        <v>185</v>
      </c>
      <c r="B9" s="55">
        <v>0.55</v>
      </c>
      <c r="C9" s="55"/>
      <c r="D9" s="55">
        <v>0.55</v>
      </c>
      <c r="E9" s="61" t="s">
        <v>66</v>
      </c>
      <c r="F9" s="57" t="s">
        <v>65</v>
      </c>
      <c r="G9" s="59" t="s">
        <v>186</v>
      </c>
      <c r="H9" s="57" t="s">
        <v>182</v>
      </c>
    </row>
    <row r="10" ht="27.75" customHeight="1" spans="1:8">
      <c r="A10" s="60" t="s">
        <v>187</v>
      </c>
      <c r="B10" s="55">
        <v>31.1</v>
      </c>
      <c r="C10" s="55"/>
      <c r="D10" s="55">
        <v>31.1</v>
      </c>
      <c r="E10" s="56" t="s">
        <v>62</v>
      </c>
      <c r="F10" s="57" t="s">
        <v>61</v>
      </c>
      <c r="G10" s="59" t="s">
        <v>188</v>
      </c>
      <c r="H10" s="57" t="s">
        <v>182</v>
      </c>
    </row>
    <row r="11" ht="27.75" customHeight="1" spans="1:8">
      <c r="A11" s="60" t="s">
        <v>189</v>
      </c>
      <c r="B11" s="55">
        <v>2.5</v>
      </c>
      <c r="C11" s="55">
        <v>0.5</v>
      </c>
      <c r="D11" s="55">
        <v>2</v>
      </c>
      <c r="E11" s="61" t="s">
        <v>64</v>
      </c>
      <c r="F11" s="57" t="s">
        <v>63</v>
      </c>
      <c r="G11" s="59" t="s">
        <v>190</v>
      </c>
      <c r="H11" s="57" t="s">
        <v>182</v>
      </c>
    </row>
    <row r="12" ht="27.75" customHeight="1" spans="1:8">
      <c r="A12" s="60" t="s">
        <v>191</v>
      </c>
      <c r="B12" s="55">
        <v>15</v>
      </c>
      <c r="C12" s="55">
        <v>5</v>
      </c>
      <c r="D12" s="55">
        <v>10</v>
      </c>
      <c r="E12" s="61" t="s">
        <v>64</v>
      </c>
      <c r="F12" s="57" t="s">
        <v>63</v>
      </c>
      <c r="G12" s="57" t="s">
        <v>192</v>
      </c>
      <c r="H12" s="57" t="s">
        <v>182</v>
      </c>
    </row>
    <row r="13" ht="29" customHeight="1" spans="1:8">
      <c r="A13" s="60"/>
      <c r="B13" s="55"/>
      <c r="C13" s="55"/>
      <c r="D13" s="55"/>
      <c r="E13" s="61"/>
      <c r="F13" s="57"/>
      <c r="G13" s="59"/>
      <c r="H13" s="57"/>
    </row>
    <row r="14" ht="27.75" customHeight="1" spans="1:8">
      <c r="A14" s="62"/>
      <c r="B14" s="55"/>
      <c r="C14" s="55"/>
      <c r="D14" s="55"/>
      <c r="E14" s="56"/>
      <c r="F14" s="57"/>
      <c r="G14" s="57"/>
      <c r="H14" s="57"/>
    </row>
    <row r="15" ht="27.75" customHeight="1" spans="1:8">
      <c r="A15" s="59"/>
      <c r="B15" s="55"/>
      <c r="C15" s="55"/>
      <c r="D15" s="55"/>
      <c r="E15" s="56"/>
      <c r="F15" s="57"/>
      <c r="G15" s="57"/>
      <c r="H15" s="57"/>
    </row>
    <row r="16" ht="27.75" customHeight="1" spans="1:8">
      <c r="A16" s="59"/>
      <c r="B16" s="55"/>
      <c r="C16" s="55"/>
      <c r="D16" s="55"/>
      <c r="E16" s="56"/>
      <c r="F16" s="57"/>
      <c r="G16" s="57"/>
      <c r="H16" s="57"/>
    </row>
    <row r="17" ht="27.75" customHeight="1" spans="1:8">
      <c r="A17" s="59"/>
      <c r="B17" s="55"/>
      <c r="C17" s="55"/>
      <c r="D17" s="55"/>
      <c r="E17" s="56"/>
      <c r="F17" s="57"/>
      <c r="G17" s="57"/>
      <c r="H17" s="57"/>
    </row>
    <row r="18" ht="27.75" customHeight="1" spans="1:8">
      <c r="A18" s="59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H11" sqref="H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195</v>
      </c>
      <c r="B4" s="31" t="s">
        <v>196</v>
      </c>
      <c r="C4" s="31" t="s">
        <v>197</v>
      </c>
      <c r="D4" s="31" t="s">
        <v>198</v>
      </c>
      <c r="E4" s="8" t="s">
        <v>199</v>
      </c>
      <c r="F4" s="8"/>
      <c r="G4" s="8"/>
      <c r="H4" s="8"/>
      <c r="I4" s="8"/>
      <c r="J4" s="8"/>
      <c r="K4" s="8"/>
      <c r="L4" s="8"/>
      <c r="M4" s="8"/>
      <c r="N4" s="40" t="s">
        <v>200</v>
      </c>
    </row>
    <row r="5" ht="37.5" customHeight="1" spans="1:14">
      <c r="A5" s="9"/>
      <c r="B5" s="31"/>
      <c r="C5" s="31"/>
      <c r="D5" s="31"/>
      <c r="E5" s="10" t="s">
        <v>201</v>
      </c>
      <c r="F5" s="8" t="s">
        <v>41</v>
      </c>
      <c r="G5" s="8"/>
      <c r="H5" s="8"/>
      <c r="I5" s="8"/>
      <c r="J5" s="41"/>
      <c r="K5" s="41"/>
      <c r="L5" s="23" t="s">
        <v>202</v>
      </c>
      <c r="M5" s="23" t="s">
        <v>203</v>
      </c>
      <c r="N5" s="42"/>
    </row>
    <row r="6" ht="78.75" customHeight="1" spans="1:14">
      <c r="A6" s="13"/>
      <c r="B6" s="31"/>
      <c r="C6" s="31"/>
      <c r="D6" s="31"/>
      <c r="E6" s="10"/>
      <c r="F6" s="14" t="s">
        <v>204</v>
      </c>
      <c r="G6" s="10" t="s">
        <v>205</v>
      </c>
      <c r="H6" s="10" t="s">
        <v>206</v>
      </c>
      <c r="I6" s="10" t="s">
        <v>207</v>
      </c>
      <c r="J6" s="10" t="s">
        <v>208</v>
      </c>
      <c r="K6" s="24" t="s">
        <v>209</v>
      </c>
      <c r="L6" s="25"/>
      <c r="M6" s="25"/>
      <c r="N6" s="43"/>
    </row>
    <row r="7" ht="45" customHeight="1" spans="1:14">
      <c r="A7" s="32" t="s">
        <v>210</v>
      </c>
      <c r="B7" s="33" t="s">
        <v>211</v>
      </c>
      <c r="C7" s="33" t="s">
        <v>212</v>
      </c>
      <c r="D7" s="33">
        <v>1</v>
      </c>
      <c r="E7" s="33">
        <v>28.3</v>
      </c>
      <c r="F7" s="33">
        <v>28.3</v>
      </c>
      <c r="G7" s="33"/>
      <c r="H7" s="33"/>
      <c r="I7" s="33"/>
      <c r="J7" s="33">
        <v>28.3</v>
      </c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215</v>
      </c>
      <c r="B4" s="7" t="s">
        <v>216</v>
      </c>
      <c r="C4" s="8" t="s">
        <v>199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201</v>
      </c>
      <c r="D5" s="11" t="s">
        <v>217</v>
      </c>
      <c r="E5" s="12"/>
      <c r="F5" s="12"/>
      <c r="G5" s="12"/>
      <c r="H5" s="12"/>
      <c r="I5" s="22"/>
      <c r="J5" s="23" t="s">
        <v>202</v>
      </c>
      <c r="K5" s="23" t="s">
        <v>203</v>
      </c>
      <c r="L5" s="9"/>
    </row>
    <row r="6" ht="81" customHeight="1" spans="1:12">
      <c r="A6" s="13"/>
      <c r="B6" s="13"/>
      <c r="C6" s="10"/>
      <c r="D6" s="14" t="s">
        <v>204</v>
      </c>
      <c r="E6" s="10" t="s">
        <v>205</v>
      </c>
      <c r="F6" s="10" t="s">
        <v>206</v>
      </c>
      <c r="G6" s="10" t="s">
        <v>207</v>
      </c>
      <c r="H6" s="10" t="s">
        <v>208</v>
      </c>
      <c r="I6" s="24" t="s">
        <v>218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2020-06-01T08:30:06Z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