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20" windowHeight="8615" firstSheet="2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<sst xmlns="http://schemas.openxmlformats.org/spreadsheetml/2006/main" count="395" uniqueCount="215">
  <si>
    <t>表1</t>
  </si>
  <si>
    <t>孝义市医疗保险服务中心2020年部门收支总表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</si>
  <si>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</si>
  <si>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</si>
  <si>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</si>
  <si>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</si>
  <si>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</si>
  <si>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</si>
  <si>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</si>
  <si>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</si>
  <si>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</si>
  <si>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</si>
  <si>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</si>
  <si>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</si>
  <si>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</si>
  <si>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</si>
  <si>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</si>
  <si>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</si>
  <si>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</si>
  <si>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</si>
  <si>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</si>
  <si>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</si>
  <si>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</si>
  <si>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</si>
  <si>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</si>
  <si>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</si>
  <si>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</si>
  <si>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</si>
  <si>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</si>
  <si>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</si>
  <si>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</si>
  <si>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</si>
  <si>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</si>
  <si>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</si>
  <si>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</si>
  <si>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</si>
  <si>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</si>
  <si>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</si>
  <si>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</si>
  <si>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孝义市医疗保险服务中心2020年部门收入总表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</si>
  <si>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</si>
  <si>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</si>
  <si>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</si>
  <si>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</si>
  <si>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</si>
  <si>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</si>
  <si>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</si>
  <si>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</si>
  <si>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</si>
  <si>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</si>
  <si>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</si>
  <si>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</si>
  <si>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</si>
  <si>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</si>
  <si>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</si>
  <si>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080506</t>
    </r>
  </si>
  <si>
    <t>机关事业单位职业年金缴费支出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</si>
  <si>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</si>
  <si>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</si>
  <si>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</si>
  <si>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</si>
  <si>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</si>
  <si>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</si>
  <si>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1012</t>
    </r>
  </si>
  <si>
    <t>财政对基本医疗保险基金的补助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</si>
  <si>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101202</t>
    </r>
  </si>
  <si>
    <t>财政对城乡居民基本医疗保险基金的补助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</si>
  <si>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1015</t>
    </r>
  </si>
  <si>
    <t>医疗保障管理事务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</si>
  <si>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101550</t>
    </r>
  </si>
  <si>
    <t>事业运行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</si>
  <si>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</t>
    </r>
  </si>
  <si>
    <t>农林水支出</t>
  </si>
  <si>
    <t>21305</t>
  </si>
  <si>
    <t>扶贫</t>
  </si>
  <si>
    <t>2130506</t>
  </si>
  <si>
    <t>社会发展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</si>
  <si>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</si>
  <si>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</si>
  <si>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</si>
  <si>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</si>
  <si>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</si>
  <si>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</si>
  <si>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</si>
  <si>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</si>
  <si>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孝义市医疗保险服务中心2020年部门支出总表</t>
  </si>
  <si>
    <t>基本支出</t>
  </si>
  <si>
    <t>项目支出</t>
  </si>
  <si>
    <t>表4</t>
  </si>
  <si>
    <t>孝义市医疗保险服务中心2020年财政拨款收支总表</t>
  </si>
  <si>
    <t>小计</t>
  </si>
  <si>
    <t>政府性基金预算</t>
  </si>
  <si>
    <t>表5</t>
  </si>
  <si>
    <t>孝义市医疗保险服务中心2020年一般公共预算支出表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</si>
  <si>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</si>
  <si>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</si>
  <si>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</si>
  <si>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</si>
  <si>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</si>
  <si>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</si>
  <si>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孝义市医疗保险服务中心2020年一般公共预算基本支出经济科目表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</si>
  <si>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</si>
  <si>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</si>
  <si>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</si>
  <si>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</si>
  <si>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</si>
  <si>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</si>
  <si>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</si>
  <si>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</si>
  <si>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</si>
  <si>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</si>
  <si>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</si>
  <si>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</si>
  <si>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</si>
  <si>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</si>
  <si>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</si>
  <si>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</si>
  <si>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</si>
  <si>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</si>
  <si>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</si>
  <si>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</si>
  <si>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</si>
  <si>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</si>
  <si>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</si>
  <si>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</si>
  <si>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</si>
  <si>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</si>
  <si>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</si>
  <si>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</si>
  <si>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</si>
  <si>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</si>
  <si>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</si>
  <si>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</si>
  <si>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</si>
  <si>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</si>
  <si>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</si>
  <si>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</si>
  <si>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</si>
  <si>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</si>
  <si>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</si>
  <si>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</si>
  <si>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</si>
  <si>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</si>
  <si>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</si>
  <si>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</si>
  <si>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</si>
  <si>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</si>
  <si>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</si>
  <si>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</si>
  <si>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</si>
  <si>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</si>
  <si>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</si>
  <si>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</si>
  <si>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</si>
  <si>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</si>
  <si>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</si>
  <si>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孝义市医疗保险服务中心2020年一般公共预算“三公”经费支出情况统计表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</si>
  <si>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</si>
  <si>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</si>
  <si>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</si>
  <si>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</si>
  <si>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</si>
  <si>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</si>
  <si>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</si>
  <si>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</si>
  <si>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孝义市医疗保险服务中心2020年政府性基金预算支出表</t>
  </si>
  <si>
    <t>2020年预算比2019年预算数增减</t>
  </si>
  <si>
    <t>表9</t>
  </si>
  <si>
    <t>孝义市医疗保险服务中心2020年一般公共预算重点项目绩效目标表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</si>
  <si>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</si>
  <si>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</si>
  <si>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</si>
  <si>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</si>
  <si>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</si>
  <si>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</si>
  <si>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</si>
  <si>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</si>
  <si>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</si>
  <si>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</si>
  <si>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城乡居民基本医疗保险县级配套</t>
  </si>
  <si>
    <r>
      <rPr>
        <sz val="12"/>
        <rFont val="宋体"/>
        <charset val="134"/>
      </rPr>
      <t>县级配套到位率1</t>
    </r>
    <r>
      <rPr>
        <sz val="12"/>
        <rFont val="宋体"/>
        <charset val="134"/>
      </rPr>
      <t>00%</t>
    </r>
  </si>
  <si>
    <t>建档立卡户缴费县级补助</t>
  </si>
  <si>
    <t xml:space="preserve">   社会发展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</si>
  <si>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130506</t>
    </r>
  </si>
  <si>
    <r>
      <rPr>
        <sz val="12"/>
        <rFont val="宋体"/>
        <charset val="134"/>
      </rPr>
      <t>建档立卡参保率达1</t>
    </r>
    <r>
      <rPr>
        <sz val="12"/>
        <rFont val="宋体"/>
        <charset val="134"/>
      </rPr>
      <t>00%</t>
    </r>
  </si>
  <si>
    <t>建档立卡户补充医疗缴费县级补助</t>
  </si>
  <si>
    <t>建档立卡参保率达100%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</si>
  <si>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</si>
  <si>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孝义市医疗保险服务中心2020年政府采购预算表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</si>
  <si>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</si>
  <si>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</si>
  <si>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</si>
  <si>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</si>
  <si>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</si>
  <si>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</si>
  <si>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</si>
  <si>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</si>
  <si>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</si>
  <si>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</si>
  <si>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</si>
  <si>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</si>
  <si>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</si>
  <si>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</si>
  <si>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</si>
  <si>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一般公务业务费</t>
  </si>
  <si>
    <t>台式一体</t>
  </si>
  <si>
    <t>台</t>
  </si>
  <si>
    <t>打印复印一体</t>
  </si>
  <si>
    <t>复印机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</si>
  <si>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</si>
  <si>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孝义市医疗保险服务中心2020年政府购买服务支出预算表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</si>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</sst>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  <xf numFmtId="0" fontId="3" fillId="0" borderId="0"/>
    <xf numFmtId="0" fontId="3" fillId="0" borderId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Protection="1"/>
    <xf numFmtId="49" fontId="4" fillId="0" borderId="7" xfId="51" applyNumberFormat="1" applyFont="1" applyFill="1" applyBorder="1" applyAlignment="1" applyProtection="1">
      <alignment horizontal="left" vertical="center" wrapText="1"/>
    </xf>
    <xf numFmtId="49" fontId="4" fillId="0" borderId="7" xfId="5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15" xfId="50"/>
    <cellStyle name="常规 1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28" sqref="J28"/>
    </sheetView>
  </sheetViews>
  <sheetFormatPr defaultColWidth="6.875" defaultRowHeight="10.8" outlineLevelCol="7"/>
  <cols>
    <col min="1" max="1" width="31.4" style="67" customWidth="1"/>
    <col min="2" max="2" width="9.25" style="67" customWidth="1"/>
    <col min="3" max="3" width="10.375" style="67" customWidth="1"/>
    <col min="4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15"/>
      <c r="B4" s="115"/>
      <c r="C4" s="115"/>
      <c r="D4" s="115"/>
      <c r="E4" s="115"/>
      <c r="F4" s="115"/>
      <c r="G4" s="115"/>
      <c r="H4" s="85" t="s">
        <v>2</v>
      </c>
    </row>
    <row r="5" ht="24" customHeight="1" spans="1:8">
      <c r="A5" s="127" t="s">
        <v>3</v>
      </c>
      <c r="B5" s="70"/>
      <c r="C5" s="70"/>
      <c r="D5" s="70"/>
      <c r="E5" s="127" t="s">
        <v>4</v>
      </c>
      <c r="F5" s="70"/>
      <c r="G5" s="70"/>
      <c r="H5" s="70"/>
    </row>
    <row r="6" ht="24" customHeight="1" spans="1:8">
      <c r="A6" s="128" t="s">
        <v>5</v>
      </c>
      <c r="B6" s="119" t="s">
        <v>6</v>
      </c>
      <c r="C6" s="126"/>
      <c r="D6" s="120"/>
      <c r="E6" s="123" t="s">
        <v>7</v>
      </c>
      <c r="F6" s="119" t="s">
        <v>6</v>
      </c>
      <c r="G6" s="126"/>
      <c r="H6" s="120"/>
    </row>
    <row r="7" ht="48.75" customHeight="1" spans="1:8">
      <c r="A7" s="122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4" t="s">
        <v>11</v>
      </c>
      <c r="B8" s="74">
        <v>3167.42</v>
      </c>
      <c r="C8" s="74">
        <v>3160.37</v>
      </c>
      <c r="D8" s="111">
        <v>-0.22</v>
      </c>
      <c r="E8" s="72" t="s">
        <v>12</v>
      </c>
      <c r="F8" s="72"/>
      <c r="G8" s="72"/>
      <c r="H8" s="79"/>
    </row>
    <row r="9" ht="24" customHeight="1" spans="1:8">
      <c r="A9" s="74" t="s">
        <v>13</v>
      </c>
      <c r="B9" s="74"/>
      <c r="C9" s="74"/>
      <c r="D9" s="79"/>
      <c r="E9" s="72" t="s">
        <v>14</v>
      </c>
      <c r="F9" s="72"/>
      <c r="G9" s="72"/>
      <c r="H9" s="79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9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9"/>
    </row>
    <row r="12" ht="24" customHeight="1" spans="1:8">
      <c r="A12" s="74"/>
      <c r="B12" s="74"/>
      <c r="C12" s="74"/>
      <c r="D12" s="74"/>
      <c r="E12" s="72" t="s">
        <v>19</v>
      </c>
      <c r="F12" s="72"/>
      <c r="G12" s="72"/>
      <c r="H12" s="79"/>
    </row>
    <row r="13" ht="24" customHeight="1" spans="1:8">
      <c r="A13" s="74"/>
      <c r="B13" s="74"/>
      <c r="C13" s="74"/>
      <c r="D13" s="74"/>
      <c r="E13" s="72" t="s">
        <v>20</v>
      </c>
      <c r="F13" s="72"/>
      <c r="G13" s="72"/>
      <c r="H13" s="79"/>
    </row>
    <row r="14" ht="24" customHeight="1" spans="1:8">
      <c r="A14" s="74"/>
      <c r="B14" s="74"/>
      <c r="C14" s="74"/>
      <c r="D14" s="74"/>
      <c r="E14" s="74" t="s">
        <v>21</v>
      </c>
      <c r="F14" s="74"/>
      <c r="G14" s="74"/>
      <c r="H14" s="74"/>
    </row>
    <row r="15" ht="24" customHeight="1" spans="1:8">
      <c r="A15" s="74"/>
      <c r="B15" s="74"/>
      <c r="C15" s="74"/>
      <c r="D15" s="74"/>
      <c r="E15" s="74" t="s">
        <v>22</v>
      </c>
      <c r="F15" s="116">
        <v>90.56</v>
      </c>
      <c r="G15" s="116">
        <v>84.84</v>
      </c>
      <c r="H15" s="110">
        <v>-6.32</v>
      </c>
    </row>
    <row r="16" ht="24" customHeight="1" spans="1:8">
      <c r="A16" s="74"/>
      <c r="B16" s="74"/>
      <c r="C16" s="74"/>
      <c r="D16" s="74"/>
      <c r="E16" s="72" t="s">
        <v>23</v>
      </c>
      <c r="F16" s="116">
        <v>2898.07</v>
      </c>
      <c r="G16" s="116">
        <v>2949.64</v>
      </c>
      <c r="H16" s="110">
        <v>1.78</v>
      </c>
    </row>
    <row r="17" ht="24" customHeight="1" spans="1:8">
      <c r="A17" s="74"/>
      <c r="B17" s="74"/>
      <c r="C17" s="74"/>
      <c r="D17" s="74"/>
      <c r="E17" s="72" t="s">
        <v>24</v>
      </c>
      <c r="F17" s="117"/>
      <c r="G17" s="117"/>
      <c r="H17" s="74"/>
    </row>
    <row r="18" ht="24" customHeight="1" spans="1:8">
      <c r="A18" s="74"/>
      <c r="B18" s="74"/>
      <c r="C18" s="74"/>
      <c r="D18" s="74"/>
      <c r="E18" s="74" t="s">
        <v>25</v>
      </c>
      <c r="F18" s="116"/>
      <c r="G18" s="116"/>
      <c r="H18" s="74"/>
    </row>
    <row r="19" ht="24" customHeight="1" spans="1:8">
      <c r="A19" s="74"/>
      <c r="B19" s="74"/>
      <c r="C19" s="74"/>
      <c r="D19" s="74"/>
      <c r="E19" s="74" t="s">
        <v>26</v>
      </c>
      <c r="F19" s="74">
        <v>143.25</v>
      </c>
      <c r="G19" s="74">
        <v>66.83</v>
      </c>
      <c r="H19" s="74">
        <v>-53.35</v>
      </c>
    </row>
    <row r="20" ht="24" customHeight="1" spans="1:8">
      <c r="A20" s="74"/>
      <c r="B20" s="74"/>
      <c r="C20" s="74"/>
      <c r="D20" s="74"/>
      <c r="E20" s="74" t="s">
        <v>27</v>
      </c>
      <c r="F20" s="74"/>
      <c r="G20" s="74"/>
      <c r="H20" s="74"/>
    </row>
    <row r="21" ht="24" customHeight="1" spans="1:8">
      <c r="A21" s="74"/>
      <c r="B21" s="74"/>
      <c r="C21" s="74"/>
      <c r="D21" s="74"/>
      <c r="E21" s="74" t="s">
        <v>28</v>
      </c>
      <c r="F21" s="74"/>
      <c r="G21" s="74"/>
      <c r="H21" s="74"/>
    </row>
    <row r="22" ht="24" customHeight="1" spans="1:8">
      <c r="A22" s="74"/>
      <c r="B22" s="74"/>
      <c r="C22" s="74"/>
      <c r="D22" s="74"/>
      <c r="E22" s="74" t="s">
        <v>29</v>
      </c>
      <c r="F22" s="74"/>
      <c r="G22" s="74"/>
      <c r="H22" s="74"/>
    </row>
    <row r="23" ht="24" customHeight="1" spans="1:8">
      <c r="A23" s="74"/>
      <c r="B23" s="74"/>
      <c r="C23" s="74"/>
      <c r="D23" s="74"/>
      <c r="E23" s="74" t="s">
        <v>30</v>
      </c>
      <c r="F23" s="74"/>
      <c r="G23" s="74"/>
      <c r="H23" s="74"/>
    </row>
    <row r="24" ht="24" customHeight="1" spans="1:8">
      <c r="A24" s="74"/>
      <c r="B24" s="74"/>
      <c r="C24" s="74"/>
      <c r="D24" s="74"/>
      <c r="E24" s="74" t="s">
        <v>31</v>
      </c>
      <c r="F24" s="74"/>
      <c r="G24" s="74"/>
      <c r="H24" s="74"/>
    </row>
    <row r="25" ht="24" customHeight="1" spans="1:8">
      <c r="A25" s="74"/>
      <c r="B25" s="74"/>
      <c r="C25" s="74"/>
      <c r="D25" s="74"/>
      <c r="E25" s="74" t="s">
        <v>32</v>
      </c>
      <c r="F25" s="74">
        <v>35.54</v>
      </c>
      <c r="G25" s="74">
        <v>59.06</v>
      </c>
      <c r="H25" s="110">
        <v>66.18</v>
      </c>
    </row>
    <row r="26" ht="24" customHeight="1" spans="1:8">
      <c r="A26" s="74"/>
      <c r="B26" s="74"/>
      <c r="C26" s="74"/>
      <c r="D26" s="74"/>
      <c r="E26" s="74" t="s">
        <v>33</v>
      </c>
      <c r="F26" s="74"/>
      <c r="G26" s="74"/>
      <c r="H26" s="74"/>
    </row>
    <row r="27" ht="24" customHeight="1" spans="1:8">
      <c r="A27" s="74"/>
      <c r="B27" s="74"/>
      <c r="C27" s="74"/>
      <c r="D27" s="74"/>
      <c r="E27" s="74" t="s">
        <v>34</v>
      </c>
      <c r="F27" s="74"/>
      <c r="G27" s="74"/>
      <c r="H27" s="74"/>
    </row>
    <row r="28" ht="24" customHeight="1" spans="1:8">
      <c r="A28" s="74"/>
      <c r="B28" s="74"/>
      <c r="C28" s="74"/>
      <c r="D28" s="74"/>
      <c r="E28" s="74" t="s">
        <v>35</v>
      </c>
      <c r="F28" s="99"/>
      <c r="G28" s="99"/>
      <c r="H28" s="74"/>
    </row>
    <row r="29" ht="24" customHeight="1" spans="1:8">
      <c r="A29" s="70" t="s">
        <v>36</v>
      </c>
      <c r="B29" s="70">
        <f>SUM(B8:B28)</f>
        <v>3167.42</v>
      </c>
      <c r="C29" s="70">
        <f>SUM(C8:C28)</f>
        <v>3160.37</v>
      </c>
      <c r="D29" s="111">
        <v>-0.22</v>
      </c>
      <c r="E29" s="70" t="s">
        <v>37</v>
      </c>
      <c r="F29" s="70">
        <f>SUM(F15:F28)</f>
        <v>3167.42</v>
      </c>
      <c r="G29" s="70">
        <f>SUM(G8:G28)</f>
        <v>3160.37</v>
      </c>
      <c r="H29" s="110">
        <v>-0.22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1" width="14.25" customWidth="1"/>
    <col min="2" max="2" width="12.125" customWidth="1"/>
    <col min="3" max="4" width="8.75" customWidth="1"/>
  </cols>
  <sheetData>
    <row r="1" ht="31.5" customHeight="1" spans="1:14">
      <c r="A1" s="1" t="s">
        <v>187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189</v>
      </c>
      <c r="B4" s="31" t="s">
        <v>190</v>
      </c>
      <c r="C4" s="31" t="s">
        <v>191</v>
      </c>
      <c r="D4" s="31" t="s">
        <v>192</v>
      </c>
      <c r="E4" s="8" t="s">
        <v>193</v>
      </c>
      <c r="F4" s="8"/>
      <c r="G4" s="8"/>
      <c r="H4" s="8"/>
      <c r="I4" s="8"/>
      <c r="J4" s="8"/>
      <c r="K4" s="8"/>
      <c r="L4" s="8"/>
      <c r="M4" s="8"/>
      <c r="N4" s="43" t="s">
        <v>194</v>
      </c>
    </row>
    <row r="5" ht="37.5" customHeight="1" spans="1:14">
      <c r="A5" s="9"/>
      <c r="B5" s="31"/>
      <c r="C5" s="31"/>
      <c r="D5" s="31"/>
      <c r="E5" s="10" t="s">
        <v>195</v>
      </c>
      <c r="F5" s="8" t="s">
        <v>41</v>
      </c>
      <c r="G5" s="8"/>
      <c r="H5" s="8"/>
      <c r="I5" s="8"/>
      <c r="J5" s="44"/>
      <c r="K5" s="44"/>
      <c r="L5" s="23" t="s">
        <v>196</v>
      </c>
      <c r="M5" s="23" t="s">
        <v>197</v>
      </c>
      <c r="N5" s="45"/>
    </row>
    <row r="6" ht="78.75" customHeight="1" spans="1:14">
      <c r="A6" s="13"/>
      <c r="B6" s="31"/>
      <c r="C6" s="31"/>
      <c r="D6" s="31"/>
      <c r="E6" s="10"/>
      <c r="F6" s="14" t="s">
        <v>198</v>
      </c>
      <c r="G6" s="10" t="s">
        <v>199</v>
      </c>
      <c r="H6" s="10" t="s">
        <v>200</v>
      </c>
      <c r="I6" s="10" t="s">
        <v>201</v>
      </c>
      <c r="J6" s="10" t="s">
        <v>202</v>
      </c>
      <c r="K6" s="24" t="s">
        <v>203</v>
      </c>
      <c r="L6" s="25"/>
      <c r="M6" s="25"/>
      <c r="N6" s="46"/>
    </row>
    <row r="7" ht="24" customHeight="1" spans="1:14">
      <c r="A7" s="32" t="s">
        <v>204</v>
      </c>
      <c r="B7" s="33" t="s">
        <v>205</v>
      </c>
      <c r="C7" s="33" t="s">
        <v>206</v>
      </c>
      <c r="D7" s="33">
        <v>20</v>
      </c>
      <c r="E7" s="33">
        <v>10</v>
      </c>
      <c r="F7" s="33">
        <v>10</v>
      </c>
      <c r="G7" s="33">
        <v>10</v>
      </c>
      <c r="H7" s="33"/>
      <c r="I7" s="47"/>
      <c r="J7" s="47"/>
      <c r="K7" s="47"/>
      <c r="L7" s="47"/>
      <c r="M7" s="47"/>
      <c r="N7" s="33">
        <v>2020</v>
      </c>
    </row>
    <row r="8" ht="24" customHeight="1" spans="1:14">
      <c r="A8" s="32" t="s">
        <v>204</v>
      </c>
      <c r="B8" s="34" t="s">
        <v>207</v>
      </c>
      <c r="C8" s="33" t="s">
        <v>206</v>
      </c>
      <c r="D8" s="35">
        <v>2</v>
      </c>
      <c r="E8" s="36">
        <v>0.3</v>
      </c>
      <c r="F8" s="36">
        <v>0.3</v>
      </c>
      <c r="G8" s="36">
        <v>0.3</v>
      </c>
      <c r="H8" s="36"/>
      <c r="I8" s="40"/>
      <c r="J8" s="40"/>
      <c r="K8" s="40"/>
      <c r="L8" s="40"/>
      <c r="M8" s="40"/>
      <c r="N8" s="34">
        <v>2020</v>
      </c>
    </row>
    <row r="9" ht="24" customHeight="1" spans="1:14">
      <c r="A9" s="32" t="s">
        <v>204</v>
      </c>
      <c r="B9" s="34" t="s">
        <v>208</v>
      </c>
      <c r="C9" s="33" t="s">
        <v>206</v>
      </c>
      <c r="D9" s="35">
        <v>1</v>
      </c>
      <c r="E9" s="36">
        <v>1.8</v>
      </c>
      <c r="F9" s="36">
        <v>1.8</v>
      </c>
      <c r="G9" s="36">
        <v>1.8</v>
      </c>
      <c r="H9" s="36"/>
      <c r="I9" s="40"/>
      <c r="J9" s="40"/>
      <c r="K9" s="40"/>
      <c r="L9" s="40"/>
      <c r="M9" s="40"/>
      <c r="N9" s="34">
        <v>2020</v>
      </c>
    </row>
    <row r="10" ht="24" customHeight="1" spans="1:14">
      <c r="A10" s="37"/>
      <c r="B10" s="38"/>
      <c r="C10" s="39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39"/>
    </row>
    <row r="11" ht="24" customHeight="1" spans="1:14">
      <c r="A11" s="37"/>
      <c r="B11" s="38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39"/>
    </row>
    <row r="12" ht="24" customHeight="1" spans="1:14">
      <c r="A12" s="37"/>
      <c r="B12" s="38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37"/>
      <c r="B13" s="38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7"/>
      <c r="B14" s="38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7"/>
      <c r="B15" s="38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83</v>
      </c>
      <c r="B16" s="41"/>
      <c r="C16" s="41"/>
      <c r="D16" s="18"/>
      <c r="E16" s="40">
        <v>12.1</v>
      </c>
      <c r="F16" s="40"/>
      <c r="G16" s="40"/>
      <c r="H16" s="40"/>
      <c r="I16" s="40"/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4" sqref="F4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209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211</v>
      </c>
      <c r="B4" s="7" t="s">
        <v>212</v>
      </c>
      <c r="C4" s="8" t="s">
        <v>193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195</v>
      </c>
      <c r="D5" s="11" t="s">
        <v>213</v>
      </c>
      <c r="E5" s="12"/>
      <c r="F5" s="12"/>
      <c r="G5" s="12"/>
      <c r="H5" s="12"/>
      <c r="I5" s="22"/>
      <c r="J5" s="23" t="s">
        <v>196</v>
      </c>
      <c r="K5" s="23" t="s">
        <v>197</v>
      </c>
      <c r="L5" s="9"/>
    </row>
    <row r="6" ht="81" customHeight="1" spans="1:12">
      <c r="A6" s="13"/>
      <c r="B6" s="13"/>
      <c r="C6" s="10"/>
      <c r="D6" s="14" t="s">
        <v>198</v>
      </c>
      <c r="E6" s="10" t="s">
        <v>199</v>
      </c>
      <c r="F6" s="10" t="s">
        <v>200</v>
      </c>
      <c r="G6" s="10" t="s">
        <v>201</v>
      </c>
      <c r="H6" s="10" t="s">
        <v>202</v>
      </c>
      <c r="I6" s="24" t="s">
        <v>214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4" workbookViewId="0">
      <selection activeCell="A6" sqref="A6:B23"/>
    </sheetView>
  </sheetViews>
  <sheetFormatPr defaultColWidth="6.875" defaultRowHeight="10.8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8" t="s">
        <v>38</v>
      </c>
      <c r="B1" s="49"/>
      <c r="C1" s="49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18" t="s">
        <v>2</v>
      </c>
    </row>
    <row r="4" ht="26.25" customHeight="1" spans="1:7">
      <c r="A4" s="70" t="s">
        <v>40</v>
      </c>
      <c r="B4" s="70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66" customFormat="1" ht="47.25" customHeight="1" spans="1:7">
      <c r="A5" s="70" t="s">
        <v>45</v>
      </c>
      <c r="B5" s="70" t="s">
        <v>46</v>
      </c>
      <c r="C5" s="125"/>
      <c r="D5" s="124"/>
      <c r="E5" s="124"/>
      <c r="F5" s="124"/>
      <c r="G5" s="125"/>
    </row>
    <row r="6" s="66" customFormat="1" ht="25.5" customHeight="1" spans="1:7">
      <c r="A6" s="71" t="s">
        <v>47</v>
      </c>
      <c r="B6" s="72" t="s">
        <v>48</v>
      </c>
      <c r="C6" s="79">
        <v>84.84</v>
      </c>
      <c r="D6" s="79">
        <v>84.84</v>
      </c>
      <c r="E6" s="79"/>
      <c r="F6" s="79"/>
      <c r="G6" s="79"/>
    </row>
    <row r="7" s="66" customFormat="1" ht="25.5" customHeight="1" spans="1:7">
      <c r="A7" s="71" t="s">
        <v>49</v>
      </c>
      <c r="B7" s="72" t="s">
        <v>50</v>
      </c>
      <c r="C7" s="79">
        <v>84.84</v>
      </c>
      <c r="D7" s="79">
        <v>84.84</v>
      </c>
      <c r="E7" s="79"/>
      <c r="F7" s="79"/>
      <c r="G7" s="79"/>
    </row>
    <row r="8" s="66" customFormat="1" ht="25.5" customHeight="1" spans="1:7">
      <c r="A8" s="71" t="s">
        <v>51</v>
      </c>
      <c r="B8" s="72" t="s">
        <v>52</v>
      </c>
      <c r="C8" s="79">
        <v>1.12</v>
      </c>
      <c r="D8" s="79">
        <v>1.12</v>
      </c>
      <c r="E8" s="79"/>
      <c r="F8" s="79"/>
      <c r="G8" s="79"/>
    </row>
    <row r="9" s="66" customFormat="1" ht="25.5" customHeight="1" spans="1:7">
      <c r="A9" s="71" t="s">
        <v>53</v>
      </c>
      <c r="B9" s="72" t="s">
        <v>54</v>
      </c>
      <c r="C9" s="79">
        <v>78.74</v>
      </c>
      <c r="D9" s="79">
        <v>78.74</v>
      </c>
      <c r="E9" s="79"/>
      <c r="F9" s="79"/>
      <c r="G9" s="79"/>
    </row>
    <row r="10" s="66" customFormat="1" ht="25.5" customHeight="1" spans="1:7">
      <c r="A10" s="71" t="s">
        <v>55</v>
      </c>
      <c r="B10" s="72" t="s">
        <v>56</v>
      </c>
      <c r="C10" s="79">
        <v>4.98</v>
      </c>
      <c r="D10" s="79">
        <v>4.98</v>
      </c>
      <c r="E10" s="79"/>
      <c r="F10" s="79"/>
      <c r="G10" s="79"/>
    </row>
    <row r="11" s="66" customFormat="1" ht="25.5" customHeight="1" spans="1:7">
      <c r="A11" s="71" t="s">
        <v>57</v>
      </c>
      <c r="B11" s="72" t="s">
        <v>58</v>
      </c>
      <c r="C11" s="79">
        <f>C12+C14+C16</f>
        <v>2949.64</v>
      </c>
      <c r="D11" s="79">
        <f>D12+D14+D16</f>
        <v>2949.64</v>
      </c>
      <c r="E11" s="79"/>
      <c r="F11" s="79"/>
      <c r="G11" s="79"/>
    </row>
    <row r="12" customFormat="1" ht="25.5" customHeight="1" spans="1:7">
      <c r="A12" s="71" t="s">
        <v>59</v>
      </c>
      <c r="B12" s="73" t="s">
        <v>60</v>
      </c>
      <c r="C12" s="80">
        <v>189.41</v>
      </c>
      <c r="D12" s="80">
        <v>189.41</v>
      </c>
      <c r="E12" s="80"/>
      <c r="F12" s="80"/>
      <c r="G12" s="80"/>
    </row>
    <row r="13" customFormat="1" ht="25.5" customHeight="1" spans="1:7">
      <c r="A13" s="71" t="s">
        <v>61</v>
      </c>
      <c r="B13" s="73" t="s">
        <v>62</v>
      </c>
      <c r="C13" s="74">
        <v>189.41</v>
      </c>
      <c r="D13" s="74">
        <v>189.41</v>
      </c>
      <c r="E13" s="74"/>
      <c r="F13" s="74"/>
      <c r="G13" s="74"/>
    </row>
    <row r="14" customFormat="1" ht="25.5" customHeight="1" spans="1:7">
      <c r="A14" s="71" t="s">
        <v>63</v>
      </c>
      <c r="B14" s="72" t="s">
        <v>64</v>
      </c>
      <c r="C14" s="74">
        <v>2178</v>
      </c>
      <c r="D14" s="74">
        <v>2178</v>
      </c>
      <c r="E14" s="74"/>
      <c r="F14" s="74"/>
      <c r="G14" s="74"/>
    </row>
    <row r="15" customFormat="1" ht="25.5" customHeight="1" spans="1:7">
      <c r="A15" s="71" t="s">
        <v>65</v>
      </c>
      <c r="B15" s="72" t="s">
        <v>66</v>
      </c>
      <c r="C15" s="74">
        <v>2178</v>
      </c>
      <c r="D15" s="74">
        <v>2178</v>
      </c>
      <c r="E15" s="74"/>
      <c r="F15" s="74"/>
      <c r="G15" s="74"/>
    </row>
    <row r="16" customFormat="1" ht="25.5" customHeight="1" spans="1:7">
      <c r="A16" s="71" t="s">
        <v>67</v>
      </c>
      <c r="B16" s="74" t="s">
        <v>68</v>
      </c>
      <c r="C16" s="74">
        <v>582.23</v>
      </c>
      <c r="D16" s="74">
        <v>582.23</v>
      </c>
      <c r="E16" s="74"/>
      <c r="F16" s="74"/>
      <c r="G16" s="74"/>
    </row>
    <row r="17" ht="25.5" customHeight="1" spans="1:7">
      <c r="A17" s="71" t="s">
        <v>69</v>
      </c>
      <c r="B17" s="74" t="s">
        <v>70</v>
      </c>
      <c r="C17" s="74">
        <v>582.23</v>
      </c>
      <c r="D17" s="74">
        <v>582.23</v>
      </c>
      <c r="E17" s="74"/>
      <c r="F17" s="74"/>
      <c r="G17" s="74"/>
    </row>
    <row r="18" ht="25.5" customHeight="1" spans="1:7">
      <c r="A18" s="71" t="s">
        <v>71</v>
      </c>
      <c r="B18" s="74" t="s">
        <v>72</v>
      </c>
      <c r="C18" s="74">
        <v>66.83</v>
      </c>
      <c r="D18" s="74">
        <v>66.83</v>
      </c>
      <c r="E18" s="74"/>
      <c r="F18" s="74"/>
      <c r="G18" s="74"/>
    </row>
    <row r="19" ht="25.5" customHeight="1" spans="1:7">
      <c r="A19" s="71" t="s">
        <v>73</v>
      </c>
      <c r="B19" s="72" t="s">
        <v>74</v>
      </c>
      <c r="C19" s="74">
        <v>66.83</v>
      </c>
      <c r="D19" s="74">
        <v>66.83</v>
      </c>
      <c r="E19" s="74"/>
      <c r="F19" s="74"/>
      <c r="G19" s="74"/>
    </row>
    <row r="20" ht="25.5" customHeight="1" spans="1:7">
      <c r="A20" s="71" t="s">
        <v>75</v>
      </c>
      <c r="B20" s="72" t="s">
        <v>76</v>
      </c>
      <c r="C20" s="74">
        <v>66.83</v>
      </c>
      <c r="D20" s="74">
        <v>66.83</v>
      </c>
      <c r="E20" s="74"/>
      <c r="F20" s="74"/>
      <c r="G20" s="74"/>
    </row>
    <row r="21" ht="25.5" customHeight="1" spans="1:7">
      <c r="A21" s="71" t="s">
        <v>77</v>
      </c>
      <c r="B21" s="72" t="s">
        <v>78</v>
      </c>
      <c r="C21" s="74">
        <v>59.06</v>
      </c>
      <c r="D21" s="74">
        <v>59.06</v>
      </c>
      <c r="E21" s="74"/>
      <c r="F21" s="74"/>
      <c r="G21" s="74"/>
    </row>
    <row r="22" ht="25.5" customHeight="1" spans="1:7">
      <c r="A22" s="71" t="s">
        <v>79</v>
      </c>
      <c r="B22" s="72" t="s">
        <v>80</v>
      </c>
      <c r="C22" s="74">
        <v>59.06</v>
      </c>
      <c r="D22" s="74">
        <v>59.06</v>
      </c>
      <c r="E22" s="74"/>
      <c r="F22" s="74"/>
      <c r="G22" s="74"/>
    </row>
    <row r="23" ht="25.5" customHeight="1" spans="1:7">
      <c r="A23" s="71" t="s">
        <v>81</v>
      </c>
      <c r="B23" s="72" t="s">
        <v>82</v>
      </c>
      <c r="C23" s="74">
        <v>59.06</v>
      </c>
      <c r="D23" s="74">
        <v>59.06</v>
      </c>
      <c r="E23" s="74"/>
      <c r="F23" s="74"/>
      <c r="G23" s="74"/>
    </row>
    <row r="24" ht="25.5" customHeight="1" spans="1:7">
      <c r="A24" s="75" t="s">
        <v>83</v>
      </c>
      <c r="B24" s="76"/>
      <c r="C24" s="74">
        <f>C6+C11+C18+C21</f>
        <v>3160.37</v>
      </c>
      <c r="D24" s="74">
        <f>D6+D11+D18+D21</f>
        <v>3160.37</v>
      </c>
      <c r="E24" s="74"/>
      <c r="F24" s="74"/>
      <c r="G24" s="74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0" workbookViewId="0">
      <selection activeCell="C25" sqref="C25:E25"/>
    </sheetView>
  </sheetViews>
  <sheetFormatPr defaultColWidth="6.875" defaultRowHeight="10.8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48" t="s">
        <v>84</v>
      </c>
      <c r="B1" s="49"/>
      <c r="C1" s="49"/>
      <c r="D1" s="77"/>
      <c r="E1" s="77"/>
    </row>
    <row r="2" ht="16.5" customHeight="1" spans="1:5">
      <c r="A2" s="49"/>
      <c r="B2" s="49"/>
      <c r="C2" s="49"/>
      <c r="D2" s="77"/>
      <c r="E2" s="77"/>
    </row>
    <row r="3" ht="29.25" customHeight="1" spans="1:5">
      <c r="A3" s="68" t="s">
        <v>85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86</v>
      </c>
      <c r="E5" s="121" t="s">
        <v>87</v>
      </c>
    </row>
    <row r="6" s="66" customFormat="1" ht="27.75" customHeight="1" spans="1:5">
      <c r="A6" s="70" t="s">
        <v>45</v>
      </c>
      <c r="B6" s="70" t="s">
        <v>46</v>
      </c>
      <c r="C6" s="122"/>
      <c r="D6" s="122"/>
      <c r="E6" s="122"/>
    </row>
    <row r="7" s="66" customFormat="1" ht="30" customHeight="1" spans="1:5">
      <c r="A7" s="71" t="s">
        <v>47</v>
      </c>
      <c r="B7" s="72" t="s">
        <v>48</v>
      </c>
      <c r="C7" s="79">
        <v>84.84</v>
      </c>
      <c r="D7" s="79">
        <v>84.84</v>
      </c>
      <c r="E7" s="79"/>
    </row>
    <row r="8" s="66" customFormat="1" ht="30" customHeight="1" spans="1:5">
      <c r="A8" s="71" t="s">
        <v>49</v>
      </c>
      <c r="B8" s="72" t="s">
        <v>50</v>
      </c>
      <c r="C8" s="79">
        <v>84.84</v>
      </c>
      <c r="D8" s="79">
        <v>84.84</v>
      </c>
      <c r="E8" s="79"/>
    </row>
    <row r="9" s="66" customFormat="1" ht="30" customHeight="1" spans="1:5">
      <c r="A9" s="71" t="s">
        <v>51</v>
      </c>
      <c r="B9" s="72" t="s">
        <v>52</v>
      </c>
      <c r="C9" s="79">
        <v>1.12</v>
      </c>
      <c r="D9" s="79">
        <v>1.12</v>
      </c>
      <c r="E9" s="79"/>
    </row>
    <row r="10" s="66" customFormat="1" ht="30" customHeight="1" spans="1:5">
      <c r="A10" s="71" t="s">
        <v>53</v>
      </c>
      <c r="B10" s="72" t="s">
        <v>54</v>
      </c>
      <c r="C10" s="79">
        <v>78.74</v>
      </c>
      <c r="D10" s="79">
        <v>78.74</v>
      </c>
      <c r="E10" s="79"/>
    </row>
    <row r="11" customFormat="1" ht="30" customHeight="1" spans="1:5">
      <c r="A11" s="71" t="s">
        <v>55</v>
      </c>
      <c r="B11" s="72" t="s">
        <v>56</v>
      </c>
      <c r="C11" s="80">
        <v>4.98</v>
      </c>
      <c r="D11" s="80">
        <v>4.98</v>
      </c>
      <c r="E11" s="80"/>
    </row>
    <row r="12" customFormat="1" ht="30" customHeight="1" spans="1:5">
      <c r="A12" s="71" t="s">
        <v>57</v>
      </c>
      <c r="B12" s="72" t="s">
        <v>58</v>
      </c>
      <c r="C12" s="74">
        <f>C13+C15+C17</f>
        <v>2949.64</v>
      </c>
      <c r="D12" s="74">
        <f>D13+D17</f>
        <v>587.87</v>
      </c>
      <c r="E12" s="74">
        <f>E13+E15+E17</f>
        <v>2361.77</v>
      </c>
    </row>
    <row r="13" customFormat="1" ht="30" customHeight="1" spans="1:5">
      <c r="A13" s="71" t="s">
        <v>59</v>
      </c>
      <c r="B13" s="73" t="s">
        <v>60</v>
      </c>
      <c r="C13" s="74">
        <v>189.41</v>
      </c>
      <c r="D13" s="74">
        <v>31.99</v>
      </c>
      <c r="E13" s="74">
        <v>157.42</v>
      </c>
    </row>
    <row r="14" ht="30" customHeight="1" spans="1:5">
      <c r="A14" s="71" t="s">
        <v>61</v>
      </c>
      <c r="B14" s="73" t="s">
        <v>62</v>
      </c>
      <c r="C14" s="74">
        <v>189.41</v>
      </c>
      <c r="D14" s="74">
        <v>31.99</v>
      </c>
      <c r="E14" s="74">
        <v>157.42</v>
      </c>
    </row>
    <row r="15" ht="30" customHeight="1" spans="1:5">
      <c r="A15" s="71" t="s">
        <v>63</v>
      </c>
      <c r="B15" s="72" t="s">
        <v>64</v>
      </c>
      <c r="C15" s="74">
        <v>2178</v>
      </c>
      <c r="D15" s="74"/>
      <c r="E15" s="74">
        <v>2178</v>
      </c>
    </row>
    <row r="16" ht="30" customHeight="1" spans="1:5">
      <c r="A16" s="71" t="s">
        <v>65</v>
      </c>
      <c r="B16" s="72" t="s">
        <v>66</v>
      </c>
      <c r="C16" s="74">
        <v>2178</v>
      </c>
      <c r="D16" s="74"/>
      <c r="E16" s="74">
        <v>2178</v>
      </c>
    </row>
    <row r="17" ht="30" customHeight="1" spans="1:5">
      <c r="A17" s="71" t="s">
        <v>67</v>
      </c>
      <c r="B17" s="74" t="s">
        <v>68</v>
      </c>
      <c r="C17" s="74">
        <v>582.23</v>
      </c>
      <c r="D17" s="74">
        <v>555.88</v>
      </c>
      <c r="E17" s="74">
        <v>26.35</v>
      </c>
    </row>
    <row r="18" ht="30" customHeight="1" spans="1:5">
      <c r="A18" s="71" t="s">
        <v>69</v>
      </c>
      <c r="B18" s="74" t="s">
        <v>70</v>
      </c>
      <c r="C18" s="74">
        <v>582.23</v>
      </c>
      <c r="D18" s="74">
        <v>555.88</v>
      </c>
      <c r="E18" s="74">
        <v>26.35</v>
      </c>
    </row>
    <row r="19" ht="30" customHeight="1" spans="1:5">
      <c r="A19" s="71" t="s">
        <v>71</v>
      </c>
      <c r="B19" s="74" t="s">
        <v>72</v>
      </c>
      <c r="C19" s="74">
        <v>66.83</v>
      </c>
      <c r="D19" s="74"/>
      <c r="E19" s="74">
        <v>66.83</v>
      </c>
    </row>
    <row r="20" ht="30" customHeight="1" spans="1:5">
      <c r="A20" s="71" t="s">
        <v>73</v>
      </c>
      <c r="B20" s="72" t="s">
        <v>74</v>
      </c>
      <c r="C20" s="74">
        <v>66.83</v>
      </c>
      <c r="D20" s="74"/>
      <c r="E20" s="74">
        <v>66.83</v>
      </c>
    </row>
    <row r="21" ht="30" customHeight="1" spans="1:5">
      <c r="A21" s="71" t="s">
        <v>75</v>
      </c>
      <c r="B21" s="72" t="s">
        <v>76</v>
      </c>
      <c r="C21" s="74">
        <v>66.83</v>
      </c>
      <c r="D21" s="74"/>
      <c r="E21" s="74">
        <v>66.83</v>
      </c>
    </row>
    <row r="22" ht="30" customHeight="1" spans="1:5">
      <c r="A22" s="71" t="s">
        <v>77</v>
      </c>
      <c r="B22" s="72" t="s">
        <v>78</v>
      </c>
      <c r="C22" s="74">
        <v>59.06</v>
      </c>
      <c r="D22" s="74">
        <v>59.06</v>
      </c>
      <c r="E22" s="74"/>
    </row>
    <row r="23" ht="30" customHeight="1" spans="1:5">
      <c r="A23" s="71" t="s">
        <v>79</v>
      </c>
      <c r="B23" s="72" t="s">
        <v>80</v>
      </c>
      <c r="C23" s="74">
        <v>59.06</v>
      </c>
      <c r="D23" s="74">
        <v>59.06</v>
      </c>
      <c r="E23" s="74"/>
    </row>
    <row r="24" ht="30" customHeight="1" spans="1:5">
      <c r="A24" s="71" t="s">
        <v>81</v>
      </c>
      <c r="B24" s="72" t="s">
        <v>82</v>
      </c>
      <c r="C24" s="74">
        <v>59.06</v>
      </c>
      <c r="D24" s="74">
        <v>59.06</v>
      </c>
      <c r="E24" s="74"/>
    </row>
    <row r="25" ht="30" customHeight="1" spans="1:5">
      <c r="A25" s="75" t="s">
        <v>83</v>
      </c>
      <c r="B25" s="76"/>
      <c r="C25" s="74">
        <f>C7+C12+C19+C22</f>
        <v>3160.37</v>
      </c>
      <c r="D25" s="74">
        <f>D7+D12+D22</f>
        <v>731.77</v>
      </c>
      <c r="E25" s="74">
        <f>E12+E19</f>
        <v>2428.6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0.8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88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3" t="s">
        <v>89</v>
      </c>
      <c r="B3" s="83"/>
      <c r="C3" s="83"/>
      <c r="D3" s="83"/>
      <c r="E3" s="83"/>
      <c r="F3" s="83"/>
    </row>
    <row r="4" ht="14.25" customHeight="1" spans="1:6">
      <c r="A4" s="115"/>
      <c r="B4" s="115"/>
      <c r="C4" s="115"/>
      <c r="D4" s="115"/>
      <c r="E4" s="115"/>
      <c r="F4" s="85" t="s">
        <v>2</v>
      </c>
    </row>
    <row r="5" ht="24" customHeight="1" spans="1:6">
      <c r="A5" s="127" t="s">
        <v>3</v>
      </c>
      <c r="B5" s="70"/>
      <c r="C5" s="127" t="s">
        <v>4</v>
      </c>
      <c r="D5" s="70"/>
      <c r="E5" s="70"/>
      <c r="F5" s="70"/>
    </row>
    <row r="6" ht="24" customHeight="1" spans="1:6">
      <c r="A6" s="127" t="s">
        <v>5</v>
      </c>
      <c r="B6" s="127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90</v>
      </c>
      <c r="E7" s="70" t="s">
        <v>41</v>
      </c>
      <c r="F7" s="70" t="s">
        <v>91</v>
      </c>
    </row>
    <row r="8" ht="28.5" customHeight="1" spans="1:6">
      <c r="A8" s="74" t="s">
        <v>11</v>
      </c>
      <c r="B8" s="79">
        <v>3160.37</v>
      </c>
      <c r="C8" s="72" t="s">
        <v>12</v>
      </c>
      <c r="D8" s="72"/>
      <c r="E8" s="72"/>
      <c r="F8" s="79"/>
    </row>
    <row r="9" ht="28.5" customHeight="1" spans="1:6">
      <c r="A9" s="74" t="s">
        <v>13</v>
      </c>
      <c r="B9" s="79"/>
      <c r="C9" s="72" t="s">
        <v>14</v>
      </c>
      <c r="D9" s="72"/>
      <c r="E9" s="72"/>
      <c r="F9" s="79"/>
    </row>
    <row r="10" ht="28.5" customHeight="1" spans="1:6">
      <c r="A10" s="74"/>
      <c r="B10" s="74"/>
      <c r="C10" s="72" t="s">
        <v>16</v>
      </c>
      <c r="D10" s="72"/>
      <c r="E10" s="72"/>
      <c r="F10" s="79"/>
    </row>
    <row r="11" ht="28.5" customHeight="1" spans="1:6">
      <c r="A11" s="74"/>
      <c r="B11" s="74"/>
      <c r="C11" s="74" t="s">
        <v>18</v>
      </c>
      <c r="D11" s="74"/>
      <c r="E11" s="74"/>
      <c r="F11" s="79"/>
    </row>
    <row r="12" ht="28.5" customHeight="1" spans="1:6">
      <c r="A12" s="74"/>
      <c r="B12" s="74"/>
      <c r="C12" s="72" t="s">
        <v>19</v>
      </c>
      <c r="D12" s="72"/>
      <c r="E12" s="72"/>
      <c r="F12" s="79"/>
    </row>
    <row r="13" ht="28.5" customHeight="1" spans="1:6">
      <c r="A13" s="74"/>
      <c r="B13" s="74"/>
      <c r="C13" s="72" t="s">
        <v>20</v>
      </c>
      <c r="D13" s="72"/>
      <c r="E13" s="72"/>
      <c r="F13" s="79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116">
        <v>84.84</v>
      </c>
      <c r="E15" s="116">
        <v>84.84</v>
      </c>
      <c r="F15" s="74"/>
    </row>
    <row r="16" ht="28.5" customHeight="1" spans="1:6">
      <c r="A16" s="74"/>
      <c r="B16" s="74"/>
      <c r="C16" s="72" t="s">
        <v>23</v>
      </c>
      <c r="D16" s="116">
        <v>2949.64</v>
      </c>
      <c r="E16" s="116">
        <v>2949.64</v>
      </c>
      <c r="F16" s="74"/>
    </row>
    <row r="17" ht="28.5" customHeight="1" spans="1:6">
      <c r="A17" s="74"/>
      <c r="B17" s="74"/>
      <c r="C17" s="72" t="s">
        <v>24</v>
      </c>
      <c r="D17" s="117"/>
      <c r="E17" s="117"/>
      <c r="F17" s="74"/>
    </row>
    <row r="18" ht="28.5" customHeight="1" spans="1:6">
      <c r="A18" s="74"/>
      <c r="B18" s="74"/>
      <c r="C18" s="74" t="s">
        <v>25</v>
      </c>
      <c r="D18" s="116"/>
      <c r="E18" s="116"/>
      <c r="F18" s="74"/>
    </row>
    <row r="19" ht="28.5" customHeight="1" spans="1:6">
      <c r="A19" s="74"/>
      <c r="B19" s="74"/>
      <c r="C19" s="74" t="s">
        <v>26</v>
      </c>
      <c r="D19" s="74">
        <v>66.83</v>
      </c>
      <c r="E19" s="74">
        <v>66.83</v>
      </c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28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59.06</v>
      </c>
      <c r="E25" s="74">
        <v>59.06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9">
        <f>SUM(B8:B28)</f>
        <v>3160.37</v>
      </c>
      <c r="C29" s="70" t="s">
        <v>37</v>
      </c>
      <c r="D29" s="70">
        <f>SUM(D15:D28)</f>
        <v>3160.37</v>
      </c>
      <c r="E29" s="87">
        <f>SUM(E15:E28)</f>
        <v>3160.37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abSelected="1" workbookViewId="0">
      <selection activeCell="I21" sqref="I21:K21"/>
    </sheetView>
  </sheetViews>
  <sheetFormatPr defaultColWidth="6.875" defaultRowHeight="10.8"/>
  <cols>
    <col min="1" max="1" width="14.7" style="67" customWidth="1"/>
    <col min="2" max="2" width="32.3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8" t="s">
        <v>92</v>
      </c>
      <c r="B1" s="49"/>
      <c r="C1" s="49"/>
      <c r="D1" s="49"/>
      <c r="E1" s="49"/>
      <c r="F1" s="49"/>
      <c r="G1" s="49"/>
      <c r="H1" s="49"/>
      <c r="I1" s="77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7"/>
      <c r="J2" s="77"/>
      <c r="K2" s="77"/>
    </row>
    <row r="3" ht="29.25" customHeight="1" spans="1:11">
      <c r="A3" s="68" t="s">
        <v>93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94</v>
      </c>
      <c r="D5" s="70"/>
      <c r="E5" s="70"/>
      <c r="F5" s="70" t="s">
        <v>95</v>
      </c>
      <c r="G5" s="70"/>
      <c r="H5" s="70"/>
      <c r="I5" s="70" t="s">
        <v>96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97</v>
      </c>
      <c r="D6" s="70" t="s">
        <v>86</v>
      </c>
      <c r="E6" s="70" t="s">
        <v>87</v>
      </c>
      <c r="F6" s="70" t="s">
        <v>97</v>
      </c>
      <c r="G6" s="70" t="s">
        <v>86</v>
      </c>
      <c r="H6" s="70" t="s">
        <v>87</v>
      </c>
      <c r="I6" s="70" t="s">
        <v>97</v>
      </c>
      <c r="J6" s="70" t="s">
        <v>86</v>
      </c>
      <c r="K6" s="70" t="s">
        <v>87</v>
      </c>
    </row>
    <row r="7" s="66" customFormat="1" ht="30.75" customHeight="1" spans="1:11">
      <c r="A7" s="71" t="s">
        <v>47</v>
      </c>
      <c r="B7" s="72" t="s">
        <v>48</v>
      </c>
      <c r="C7" s="102">
        <v>90.56</v>
      </c>
      <c r="D7" s="102">
        <v>90.56</v>
      </c>
      <c r="E7" s="72"/>
      <c r="F7" s="79">
        <v>84.84</v>
      </c>
      <c r="G7" s="79">
        <v>84.84</v>
      </c>
      <c r="H7" s="72"/>
      <c r="I7" s="110">
        <v>-6.32</v>
      </c>
      <c r="J7" s="110">
        <v>-6.32</v>
      </c>
      <c r="K7" s="74"/>
    </row>
    <row r="8" s="66" customFormat="1" ht="30.75" customHeight="1" spans="1:11">
      <c r="A8" s="71" t="s">
        <v>49</v>
      </c>
      <c r="B8" s="72" t="s">
        <v>50</v>
      </c>
      <c r="C8" s="102">
        <v>90.56</v>
      </c>
      <c r="D8" s="102">
        <v>90.56</v>
      </c>
      <c r="E8" s="72"/>
      <c r="F8" s="79">
        <v>84.84</v>
      </c>
      <c r="G8" s="79">
        <v>84.84</v>
      </c>
      <c r="H8" s="72"/>
      <c r="I8" s="110">
        <v>-6.32</v>
      </c>
      <c r="J8" s="110">
        <v>-6.32</v>
      </c>
      <c r="K8" s="74"/>
    </row>
    <row r="9" s="66" customFormat="1" ht="30.75" customHeight="1" spans="1:11">
      <c r="A9" s="71" t="s">
        <v>51</v>
      </c>
      <c r="B9" s="72" t="s">
        <v>52</v>
      </c>
      <c r="C9" s="72"/>
      <c r="D9" s="72"/>
      <c r="E9" s="72"/>
      <c r="F9" s="79">
        <v>1.12</v>
      </c>
      <c r="G9" s="79">
        <v>1.12</v>
      </c>
      <c r="H9" s="72"/>
      <c r="I9" s="111">
        <v>100</v>
      </c>
      <c r="J9" s="111">
        <v>100</v>
      </c>
      <c r="K9" s="74"/>
    </row>
    <row r="10" s="66" customFormat="1" ht="30.75" customHeight="1" spans="1:11">
      <c r="A10" s="71" t="s">
        <v>53</v>
      </c>
      <c r="B10" s="72" t="s">
        <v>54</v>
      </c>
      <c r="C10" s="102">
        <v>88.83</v>
      </c>
      <c r="D10" s="102">
        <v>88.83</v>
      </c>
      <c r="E10" s="72"/>
      <c r="F10" s="79">
        <v>78.74</v>
      </c>
      <c r="G10" s="79">
        <v>78.74</v>
      </c>
      <c r="H10" s="72"/>
      <c r="I10" s="111">
        <v>-11.36</v>
      </c>
      <c r="J10" s="111">
        <v>-11.36</v>
      </c>
      <c r="K10" s="74"/>
    </row>
    <row r="11" s="66" customFormat="1" ht="30.75" customHeight="1" spans="1:11">
      <c r="A11" s="71" t="s">
        <v>55</v>
      </c>
      <c r="B11" s="72" t="s">
        <v>56</v>
      </c>
      <c r="C11" s="102">
        <v>1.73</v>
      </c>
      <c r="D11" s="102">
        <v>1.73</v>
      </c>
      <c r="E11" s="103"/>
      <c r="F11" s="79">
        <v>4.98</v>
      </c>
      <c r="G11" s="79">
        <v>4.98</v>
      </c>
      <c r="H11" s="103"/>
      <c r="I11" s="110">
        <v>187.86</v>
      </c>
      <c r="J11" s="110">
        <v>187.86</v>
      </c>
      <c r="K11" s="74"/>
    </row>
    <row r="12" customFormat="1" ht="30.75" customHeight="1" spans="1:11">
      <c r="A12" s="71" t="s">
        <v>57</v>
      </c>
      <c r="B12" s="72" t="s">
        <v>58</v>
      </c>
      <c r="C12" s="104">
        <v>2898.07</v>
      </c>
      <c r="D12" s="79">
        <v>583.32</v>
      </c>
      <c r="E12" s="79">
        <v>2314.75</v>
      </c>
      <c r="F12" s="74">
        <f>F13+F15+F17</f>
        <v>2949.64</v>
      </c>
      <c r="G12" s="74">
        <f>G13+G17</f>
        <v>587.87</v>
      </c>
      <c r="H12" s="74">
        <f>H13+H15+H17</f>
        <v>2361.77</v>
      </c>
      <c r="I12" s="111">
        <v>1.78</v>
      </c>
      <c r="J12" s="110">
        <v>0.78</v>
      </c>
      <c r="K12" s="110">
        <v>2.03</v>
      </c>
    </row>
    <row r="13" ht="30.75" customHeight="1" spans="1:11">
      <c r="A13" s="71" t="s">
        <v>59</v>
      </c>
      <c r="B13" s="73" t="s">
        <v>60</v>
      </c>
      <c r="C13" s="105">
        <v>160.67</v>
      </c>
      <c r="D13" s="79">
        <v>26.64</v>
      </c>
      <c r="E13" s="79">
        <v>134.02</v>
      </c>
      <c r="F13" s="79">
        <v>189.41</v>
      </c>
      <c r="G13" s="79">
        <v>31.99</v>
      </c>
      <c r="H13" s="79">
        <v>157.42</v>
      </c>
      <c r="I13" s="110">
        <v>17.89</v>
      </c>
      <c r="J13" s="110">
        <v>20.08</v>
      </c>
      <c r="K13" s="110">
        <v>17.46</v>
      </c>
    </row>
    <row r="14" ht="30.75" customHeight="1" spans="1:11">
      <c r="A14" s="71" t="s">
        <v>61</v>
      </c>
      <c r="B14" s="73" t="s">
        <v>62</v>
      </c>
      <c r="C14" s="102">
        <v>160.67</v>
      </c>
      <c r="D14" s="79">
        <v>26.64</v>
      </c>
      <c r="E14" s="79">
        <v>134.02</v>
      </c>
      <c r="F14" s="79">
        <v>189.41</v>
      </c>
      <c r="G14" s="79">
        <v>31.99</v>
      </c>
      <c r="H14" s="79">
        <v>157.42</v>
      </c>
      <c r="I14" s="110">
        <v>17.89</v>
      </c>
      <c r="J14" s="110">
        <v>20.08</v>
      </c>
      <c r="K14" s="110">
        <v>17.46</v>
      </c>
    </row>
    <row r="15" ht="30.75" customHeight="1" spans="1:11">
      <c r="A15" s="71" t="s">
        <v>63</v>
      </c>
      <c r="B15" s="72" t="s">
        <v>64</v>
      </c>
      <c r="C15" s="102">
        <v>2178</v>
      </c>
      <c r="D15" s="79"/>
      <c r="E15" s="106">
        <v>2178</v>
      </c>
      <c r="F15" s="72">
        <v>2178</v>
      </c>
      <c r="G15" s="72"/>
      <c r="H15" s="72">
        <v>2178</v>
      </c>
      <c r="I15" s="74"/>
      <c r="J15" s="74"/>
      <c r="K15" s="74"/>
    </row>
    <row r="16" ht="30.75" customHeight="1" spans="1:11">
      <c r="A16" s="71" t="s">
        <v>65</v>
      </c>
      <c r="B16" s="72" t="s">
        <v>66</v>
      </c>
      <c r="C16" s="102">
        <v>2178</v>
      </c>
      <c r="D16" s="79"/>
      <c r="E16" s="106">
        <v>2178</v>
      </c>
      <c r="F16" s="72">
        <v>2178</v>
      </c>
      <c r="G16" s="72"/>
      <c r="H16" s="72">
        <v>2178</v>
      </c>
      <c r="I16" s="74"/>
      <c r="J16" s="74"/>
      <c r="K16" s="74"/>
    </row>
    <row r="17" ht="30.75" customHeight="1" spans="1:11">
      <c r="A17" s="71" t="s">
        <v>67</v>
      </c>
      <c r="B17" s="74" t="s">
        <v>68</v>
      </c>
      <c r="C17" s="102">
        <v>559.4</v>
      </c>
      <c r="D17" s="79">
        <v>556.68</v>
      </c>
      <c r="E17" s="106">
        <v>2.72</v>
      </c>
      <c r="F17" s="74">
        <v>582.23</v>
      </c>
      <c r="G17" s="74">
        <v>555.88</v>
      </c>
      <c r="H17" s="74">
        <v>26.35</v>
      </c>
      <c r="I17" s="74">
        <v>4.08</v>
      </c>
      <c r="J17" s="110">
        <v>-0.14</v>
      </c>
      <c r="K17" s="74">
        <v>868.75</v>
      </c>
    </row>
    <row r="18" ht="30.75" customHeight="1" spans="1:11">
      <c r="A18" s="71" t="s">
        <v>69</v>
      </c>
      <c r="B18" s="74" t="s">
        <v>70</v>
      </c>
      <c r="C18" s="102">
        <v>559.4</v>
      </c>
      <c r="D18" s="79">
        <v>556.68</v>
      </c>
      <c r="E18" s="106">
        <v>2.72</v>
      </c>
      <c r="F18" s="74">
        <v>582.23</v>
      </c>
      <c r="G18" s="74">
        <v>555.88</v>
      </c>
      <c r="H18" s="74">
        <v>26.35</v>
      </c>
      <c r="I18" s="74">
        <v>4.08</v>
      </c>
      <c r="J18" s="110">
        <v>-0.14</v>
      </c>
      <c r="K18" s="74">
        <v>868.75</v>
      </c>
    </row>
    <row r="19" ht="30.75" customHeight="1" spans="1:11">
      <c r="A19" s="71" t="s">
        <v>71</v>
      </c>
      <c r="B19" s="74" t="s">
        <v>72</v>
      </c>
      <c r="C19" s="102">
        <v>143.25</v>
      </c>
      <c r="D19" s="74"/>
      <c r="E19" s="107">
        <v>143.25</v>
      </c>
      <c r="F19" s="74">
        <v>66.83</v>
      </c>
      <c r="G19" s="74"/>
      <c r="H19" s="74">
        <v>66.83</v>
      </c>
      <c r="I19" s="74">
        <v>-53.35</v>
      </c>
      <c r="J19" s="74"/>
      <c r="K19" s="74">
        <v>-53.35</v>
      </c>
    </row>
    <row r="20" ht="30.75" customHeight="1" spans="1:11">
      <c r="A20" s="71" t="s">
        <v>73</v>
      </c>
      <c r="B20" s="72" t="s">
        <v>74</v>
      </c>
      <c r="C20" s="102">
        <v>143.25</v>
      </c>
      <c r="D20" s="74"/>
      <c r="E20" s="107">
        <v>143.25</v>
      </c>
      <c r="F20" s="74">
        <v>66.83</v>
      </c>
      <c r="G20" s="74"/>
      <c r="H20" s="74">
        <v>66.83</v>
      </c>
      <c r="I20" s="74">
        <v>-53.35</v>
      </c>
      <c r="J20" s="74"/>
      <c r="K20" s="74">
        <v>-53.35</v>
      </c>
    </row>
    <row r="21" ht="30.75" customHeight="1" spans="1:11">
      <c r="A21" s="71" t="s">
        <v>75</v>
      </c>
      <c r="B21" s="72" t="s">
        <v>76</v>
      </c>
      <c r="C21" s="102">
        <v>143.25</v>
      </c>
      <c r="D21" s="74"/>
      <c r="E21" s="107">
        <v>143.25</v>
      </c>
      <c r="F21" s="74">
        <v>66.83</v>
      </c>
      <c r="G21" s="74"/>
      <c r="H21" s="74">
        <v>66.83</v>
      </c>
      <c r="I21" s="74">
        <v>-53.35</v>
      </c>
      <c r="J21" s="74"/>
      <c r="K21" s="74">
        <v>-53.35</v>
      </c>
    </row>
    <row r="22" ht="30.75" customHeight="1" spans="1:11">
      <c r="A22" s="71" t="s">
        <v>77</v>
      </c>
      <c r="B22" s="72" t="s">
        <v>78</v>
      </c>
      <c r="C22" s="102">
        <v>35.54</v>
      </c>
      <c r="D22" s="74">
        <v>35.54</v>
      </c>
      <c r="E22" s="107"/>
      <c r="F22" s="74">
        <v>59.06</v>
      </c>
      <c r="G22" s="74">
        <v>59.06</v>
      </c>
      <c r="H22" s="72"/>
      <c r="I22" s="74">
        <v>66.18</v>
      </c>
      <c r="J22" s="74">
        <v>66.18</v>
      </c>
      <c r="K22" s="74"/>
    </row>
    <row r="23" ht="30.75" customHeight="1" spans="1:11">
      <c r="A23" s="71" t="s">
        <v>79</v>
      </c>
      <c r="B23" s="72" t="s">
        <v>80</v>
      </c>
      <c r="C23" s="102">
        <v>35.54</v>
      </c>
      <c r="D23" s="74">
        <v>35.54</v>
      </c>
      <c r="E23" s="107"/>
      <c r="F23" s="74">
        <v>59.06</v>
      </c>
      <c r="G23" s="74">
        <v>59.06</v>
      </c>
      <c r="H23" s="72"/>
      <c r="I23" s="74">
        <v>66.18</v>
      </c>
      <c r="J23" s="74">
        <v>66.18</v>
      </c>
      <c r="K23" s="74"/>
    </row>
    <row r="24" ht="30.75" customHeight="1" spans="1:11">
      <c r="A24" s="71" t="s">
        <v>81</v>
      </c>
      <c r="B24" s="72" t="s">
        <v>82</v>
      </c>
      <c r="C24" s="102">
        <v>35.54</v>
      </c>
      <c r="D24" s="74">
        <v>35.54</v>
      </c>
      <c r="E24" s="107"/>
      <c r="F24" s="74">
        <v>59.06</v>
      </c>
      <c r="G24" s="74">
        <v>59.06</v>
      </c>
      <c r="H24" s="72"/>
      <c r="I24" s="74">
        <v>66.18</v>
      </c>
      <c r="J24" s="74">
        <v>66.18</v>
      </c>
      <c r="K24" s="74"/>
    </row>
    <row r="25" ht="30.75" customHeight="1" spans="1:11">
      <c r="A25" s="108" t="s">
        <v>98</v>
      </c>
      <c r="B25" s="109"/>
      <c r="C25" s="74">
        <v>3167.42</v>
      </c>
      <c r="D25" s="74">
        <v>709.42</v>
      </c>
      <c r="E25" s="74">
        <v>2458</v>
      </c>
      <c r="F25" s="74">
        <f>F7+F12+F19+F22</f>
        <v>3160.37</v>
      </c>
      <c r="G25" s="74">
        <f>G7+G12+G22</f>
        <v>731.77</v>
      </c>
      <c r="H25" s="74">
        <f>H12+H19</f>
        <v>2428.6</v>
      </c>
      <c r="I25" s="74">
        <v>-0.22</v>
      </c>
      <c r="J25" s="74">
        <v>3.15</v>
      </c>
      <c r="K25" s="74">
        <v>-1.2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A2" sqref="A2:C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99</v>
      </c>
      <c r="B1" s="94"/>
      <c r="C1" s="94"/>
    </row>
    <row r="2" ht="44.25" customHeight="1" spans="1:5">
      <c r="A2" s="95" t="s">
        <v>100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101</v>
      </c>
      <c r="B4" s="98" t="s">
        <v>6</v>
      </c>
      <c r="C4" s="98" t="s">
        <v>102</v>
      </c>
    </row>
    <row r="5" ht="22.5" customHeight="1" spans="1:3">
      <c r="A5" s="99" t="s">
        <v>103</v>
      </c>
      <c r="B5" s="99">
        <v>697.31</v>
      </c>
      <c r="C5" s="99"/>
    </row>
    <row r="6" ht="22.5" customHeight="1" spans="1:3">
      <c r="A6" s="99" t="s">
        <v>104</v>
      </c>
      <c r="B6" s="99">
        <v>285.41</v>
      </c>
      <c r="C6" s="99"/>
    </row>
    <row r="7" ht="22.5" customHeight="1" spans="1:3">
      <c r="A7" s="99" t="s">
        <v>105</v>
      </c>
      <c r="B7" s="99">
        <v>39.31</v>
      </c>
      <c r="C7" s="99"/>
    </row>
    <row r="8" ht="22.5" customHeight="1" spans="1:3">
      <c r="A8" s="99" t="s">
        <v>106</v>
      </c>
      <c r="B8" s="99">
        <v>23.78</v>
      </c>
      <c r="C8" s="99"/>
    </row>
    <row r="9" ht="22.5" customHeight="1" spans="1:3">
      <c r="A9" s="99" t="s">
        <v>107</v>
      </c>
      <c r="B9" s="99">
        <v>173.65</v>
      </c>
      <c r="C9" s="99"/>
    </row>
    <row r="10" ht="22.5" customHeight="1" spans="1:3">
      <c r="A10" s="99" t="s">
        <v>108</v>
      </c>
      <c r="B10" s="99">
        <v>78.74</v>
      </c>
      <c r="C10" s="99"/>
    </row>
    <row r="11" ht="22.5" customHeight="1" spans="1:3">
      <c r="A11" s="99" t="s">
        <v>109</v>
      </c>
      <c r="B11" s="99"/>
      <c r="C11" s="99"/>
    </row>
    <row r="12" ht="22.5" customHeight="1" spans="1:3">
      <c r="A12" s="99" t="s">
        <v>110</v>
      </c>
      <c r="B12" s="99">
        <v>31.99</v>
      </c>
      <c r="C12" s="99"/>
    </row>
    <row r="13" ht="22.5" customHeight="1" spans="1:3">
      <c r="A13" s="99" t="s">
        <v>111</v>
      </c>
      <c r="B13" s="99"/>
      <c r="C13" s="99"/>
    </row>
    <row r="14" ht="22.5" customHeight="1" spans="1:3">
      <c r="A14" s="99" t="s">
        <v>112</v>
      </c>
      <c r="B14" s="99">
        <v>0.39</v>
      </c>
      <c r="C14" s="99"/>
    </row>
    <row r="15" ht="22.5" customHeight="1" spans="1:3">
      <c r="A15" s="99" t="s">
        <v>113</v>
      </c>
      <c r="B15" s="99">
        <v>59.06</v>
      </c>
      <c r="C15" s="99"/>
    </row>
    <row r="16" ht="22.5" customHeight="1" spans="1:3">
      <c r="A16" s="99" t="s">
        <v>114</v>
      </c>
      <c r="B16" s="99">
        <v>4.98</v>
      </c>
      <c r="C16" s="99"/>
    </row>
    <row r="17" ht="22.5" customHeight="1" spans="1:3">
      <c r="A17" s="99" t="s">
        <v>115</v>
      </c>
      <c r="B17" s="99">
        <v>33.34</v>
      </c>
      <c r="C17" s="99"/>
    </row>
    <row r="18" ht="22.5" customHeight="1" spans="1:3">
      <c r="A18" s="99" t="s">
        <v>116</v>
      </c>
      <c r="B18" s="99">
        <v>3</v>
      </c>
      <c r="C18" s="99"/>
    </row>
    <row r="19" ht="22.5" customHeight="1" spans="1:3">
      <c r="A19" s="99" t="s">
        <v>117</v>
      </c>
      <c r="B19" s="99">
        <v>2.45</v>
      </c>
      <c r="C19" s="99"/>
    </row>
    <row r="20" ht="22.5" customHeight="1" spans="1:3">
      <c r="A20" s="99" t="s">
        <v>118</v>
      </c>
      <c r="B20" s="99"/>
      <c r="C20" s="99"/>
    </row>
    <row r="21" ht="22.5" customHeight="1" spans="1:3">
      <c r="A21" s="99" t="s">
        <v>119</v>
      </c>
      <c r="B21" s="99"/>
      <c r="C21" s="99"/>
    </row>
    <row r="22" ht="22.5" customHeight="1" spans="1:3">
      <c r="A22" s="99" t="s">
        <v>120</v>
      </c>
      <c r="B22" s="99"/>
      <c r="C22" s="99"/>
    </row>
    <row r="23" ht="22.5" customHeight="1" spans="1:3">
      <c r="A23" s="99" t="s">
        <v>121</v>
      </c>
      <c r="B23" s="99"/>
      <c r="C23" s="99"/>
    </row>
    <row r="24" ht="22.5" customHeight="1" spans="1:3">
      <c r="A24" s="99" t="s">
        <v>122</v>
      </c>
      <c r="B24" s="99">
        <v>1</v>
      </c>
      <c r="C24" s="99"/>
    </row>
    <row r="25" ht="22.5" customHeight="1" spans="1:3">
      <c r="A25" s="99" t="s">
        <v>123</v>
      </c>
      <c r="B25" s="99"/>
      <c r="C25" s="99"/>
    </row>
    <row r="26" ht="22.5" customHeight="1" spans="1:3">
      <c r="A26" s="99" t="s">
        <v>124</v>
      </c>
      <c r="B26" s="99"/>
      <c r="C26" s="99"/>
    </row>
    <row r="27" ht="22.5" customHeight="1" spans="1:3">
      <c r="A27" s="99" t="s">
        <v>125</v>
      </c>
      <c r="B27" s="99">
        <v>0.2</v>
      </c>
      <c r="C27" s="99"/>
    </row>
    <row r="28" ht="22.5" customHeight="1" spans="1:3">
      <c r="A28" s="99" t="s">
        <v>126</v>
      </c>
      <c r="B28" s="99"/>
      <c r="C28" s="99"/>
    </row>
    <row r="29" ht="22.5" customHeight="1" spans="1:3">
      <c r="A29" s="99" t="s">
        <v>127</v>
      </c>
      <c r="B29" s="99">
        <v>1</v>
      </c>
      <c r="C29" s="99"/>
    </row>
    <row r="30" ht="22.5" customHeight="1" spans="1:3">
      <c r="A30" s="99" t="s">
        <v>128</v>
      </c>
      <c r="B30" s="99"/>
      <c r="C30" s="99"/>
    </row>
    <row r="31" ht="22.5" customHeight="1" spans="1:3">
      <c r="A31" s="99" t="s">
        <v>129</v>
      </c>
      <c r="B31" s="99"/>
      <c r="C31" s="99"/>
    </row>
    <row r="32" ht="22.5" customHeight="1" spans="1:3">
      <c r="A32" s="99" t="s">
        <v>130</v>
      </c>
      <c r="B32" s="99"/>
      <c r="C32" s="99"/>
    </row>
    <row r="33" ht="22.5" customHeight="1" spans="1:3">
      <c r="A33" s="99" t="s">
        <v>131</v>
      </c>
      <c r="B33" s="99"/>
      <c r="C33" s="99"/>
    </row>
    <row r="34" ht="22.5" customHeight="1" spans="1:3">
      <c r="A34" s="99" t="s">
        <v>132</v>
      </c>
      <c r="B34" s="99"/>
      <c r="C34" s="99"/>
    </row>
    <row r="35" ht="22.5" customHeight="1" spans="1:3">
      <c r="A35" s="99" t="s">
        <v>133</v>
      </c>
      <c r="B35" s="99"/>
      <c r="C35" s="99"/>
    </row>
    <row r="36" ht="22.5" customHeight="1" spans="1:3">
      <c r="A36" s="99" t="s">
        <v>134</v>
      </c>
      <c r="B36" s="99"/>
      <c r="C36" s="99"/>
    </row>
    <row r="37" ht="22.5" customHeight="1" spans="1:3">
      <c r="A37" s="99" t="s">
        <v>135</v>
      </c>
      <c r="B37" s="99"/>
      <c r="C37" s="99"/>
    </row>
    <row r="38" ht="22.5" customHeight="1" spans="1:3">
      <c r="A38" s="99" t="s">
        <v>136</v>
      </c>
      <c r="B38" s="99"/>
      <c r="C38" s="99"/>
    </row>
    <row r="39" ht="22.5" customHeight="1" spans="1:3">
      <c r="A39" s="99" t="s">
        <v>137</v>
      </c>
      <c r="B39" s="99"/>
      <c r="C39" s="99"/>
    </row>
    <row r="40" ht="22.5" customHeight="1" spans="1:3">
      <c r="A40" s="99" t="s">
        <v>138</v>
      </c>
      <c r="B40" s="99">
        <v>9.99</v>
      </c>
      <c r="C40" s="99"/>
    </row>
    <row r="41" ht="22.5" customHeight="1" spans="1:3">
      <c r="A41" s="99" t="s">
        <v>139</v>
      </c>
      <c r="B41" s="99">
        <v>3.6</v>
      </c>
      <c r="C41" s="99"/>
    </row>
    <row r="42" ht="22.5" customHeight="1" spans="1:3">
      <c r="A42" s="99" t="s">
        <v>140</v>
      </c>
      <c r="B42" s="99"/>
      <c r="C42" s="99"/>
    </row>
    <row r="43" ht="22.5" customHeight="1" spans="1:3">
      <c r="A43" s="99" t="s">
        <v>141</v>
      </c>
      <c r="B43" s="99"/>
      <c r="C43" s="99"/>
    </row>
    <row r="44" ht="22.5" customHeight="1" spans="1:3">
      <c r="A44" s="100" t="s">
        <v>142</v>
      </c>
      <c r="B44" s="99">
        <v>12.1</v>
      </c>
      <c r="C44" s="99"/>
    </row>
    <row r="45" ht="22.5" customHeight="1" spans="1:3">
      <c r="A45" s="99" t="s">
        <v>143</v>
      </c>
      <c r="B45" s="99">
        <v>1.12</v>
      </c>
      <c r="C45" s="99"/>
    </row>
    <row r="46" ht="22.5" customHeight="1" spans="1:3">
      <c r="A46" s="99" t="s">
        <v>144</v>
      </c>
      <c r="B46" s="99"/>
      <c r="C46" s="99"/>
    </row>
    <row r="47" ht="22.5" customHeight="1" spans="1:3">
      <c r="A47" s="99" t="s">
        <v>145</v>
      </c>
      <c r="B47" s="99">
        <v>1.12</v>
      </c>
      <c r="C47" s="99"/>
    </row>
    <row r="48" ht="22.5" customHeight="1" spans="1:3">
      <c r="A48" s="99" t="s">
        <v>146</v>
      </c>
      <c r="B48" s="99"/>
      <c r="C48" s="99"/>
    </row>
    <row r="49" ht="22.5" customHeight="1" spans="1:3">
      <c r="A49" s="99" t="s">
        <v>147</v>
      </c>
      <c r="B49" s="99"/>
      <c r="C49" s="99"/>
    </row>
    <row r="50" ht="22.5" customHeight="1" spans="1:3">
      <c r="A50" s="99" t="s">
        <v>148</v>
      </c>
      <c r="B50" s="99"/>
      <c r="C50" s="99"/>
    </row>
    <row r="51" ht="22.5" customHeight="1" spans="1:3">
      <c r="A51" s="99" t="s">
        <v>149</v>
      </c>
      <c r="B51" s="99"/>
      <c r="C51" s="99"/>
    </row>
    <row r="52" ht="22.5" customHeight="1" spans="1:3">
      <c r="A52" s="99" t="s">
        <v>150</v>
      </c>
      <c r="B52" s="99"/>
      <c r="C52" s="99"/>
    </row>
    <row r="53" ht="22.5" customHeight="1" spans="1:3">
      <c r="A53" s="99" t="s">
        <v>151</v>
      </c>
      <c r="B53" s="99"/>
      <c r="C53" s="99"/>
    </row>
    <row r="54" ht="22.5" customHeight="1" spans="1:3">
      <c r="A54" s="99" t="s">
        <v>152</v>
      </c>
      <c r="B54" s="99"/>
      <c r="C54" s="99"/>
    </row>
    <row r="55" ht="22.5" customHeight="1" spans="1:3">
      <c r="A55" s="99" t="s">
        <v>153</v>
      </c>
      <c r="B55" s="99"/>
      <c r="C55" s="99"/>
    </row>
    <row r="56" ht="22.5" customHeight="1" spans="1:3">
      <c r="A56" s="99" t="s">
        <v>154</v>
      </c>
      <c r="B56" s="99"/>
      <c r="C56" s="99"/>
    </row>
    <row r="57" ht="22.5" customHeight="1" spans="1:3">
      <c r="A57" s="98" t="s">
        <v>98</v>
      </c>
      <c r="B57" s="99">
        <v>731.77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7" workbookViewId="0">
      <selection activeCell="B8" sqref="B8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9" t="s">
        <v>155</v>
      </c>
    </row>
    <row r="2" ht="19.5" customHeight="1" spans="1:2">
      <c r="A2" s="81"/>
      <c r="B2" s="82"/>
    </row>
    <row r="3" ht="30" customHeight="1" spans="1:2">
      <c r="A3" s="83" t="s">
        <v>156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95</v>
      </c>
    </row>
    <row r="6" ht="38.25" customHeight="1" spans="1:2">
      <c r="A6" s="87" t="s">
        <v>157</v>
      </c>
      <c r="B6" s="74">
        <v>3.6</v>
      </c>
    </row>
    <row r="7" ht="38.25" customHeight="1" spans="1:2">
      <c r="A7" s="74" t="s">
        <v>158</v>
      </c>
      <c r="B7" s="74"/>
    </row>
    <row r="8" ht="38.25" customHeight="1" spans="1:2">
      <c r="A8" s="74" t="s">
        <v>159</v>
      </c>
      <c r="B8" s="74"/>
    </row>
    <row r="9" ht="38.25" customHeight="1" spans="1:2">
      <c r="A9" s="88" t="s">
        <v>160</v>
      </c>
      <c r="B9" s="88"/>
    </row>
    <row r="10" ht="38.25" customHeight="1" spans="1:2">
      <c r="A10" s="89" t="s">
        <v>161</v>
      </c>
      <c r="B10" s="88">
        <v>3.6</v>
      </c>
    </row>
    <row r="11" ht="38.25" customHeight="1" spans="1:2">
      <c r="A11" s="90" t="s">
        <v>162</v>
      </c>
      <c r="B11" s="91"/>
    </row>
    <row r="12" ht="91.5" customHeight="1" spans="1:2">
      <c r="A12" s="92" t="s">
        <v>163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8" t="s">
        <v>164</v>
      </c>
      <c r="B1" s="49"/>
      <c r="C1" s="49"/>
      <c r="D1" s="49"/>
      <c r="E1" s="49"/>
      <c r="F1" s="49"/>
      <c r="G1" s="49"/>
      <c r="H1" s="49"/>
      <c r="I1" s="49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7"/>
      <c r="K2" s="77"/>
    </row>
    <row r="3" ht="29.25" customHeight="1" spans="1:11">
      <c r="A3" s="68" t="s">
        <v>165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94</v>
      </c>
      <c r="D5" s="70"/>
      <c r="E5" s="70"/>
      <c r="F5" s="70" t="s">
        <v>95</v>
      </c>
      <c r="G5" s="70"/>
      <c r="H5" s="70"/>
      <c r="I5" s="70" t="s">
        <v>166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97</v>
      </c>
      <c r="D6" s="70" t="s">
        <v>86</v>
      </c>
      <c r="E6" s="70" t="s">
        <v>87</v>
      </c>
      <c r="F6" s="70" t="s">
        <v>97</v>
      </c>
      <c r="G6" s="70" t="s">
        <v>86</v>
      </c>
      <c r="H6" s="70" t="s">
        <v>87</v>
      </c>
      <c r="I6" s="70" t="s">
        <v>97</v>
      </c>
      <c r="J6" s="70" t="s">
        <v>86</v>
      </c>
      <c r="K6" s="70" t="s">
        <v>87</v>
      </c>
    </row>
    <row r="7" s="66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83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8" sqref="D8"/>
    </sheetView>
  </sheetViews>
  <sheetFormatPr defaultColWidth="9" defaultRowHeight="15.6" outlineLevelCol="7"/>
  <cols>
    <col min="1" max="1" width="23.6" customWidth="1"/>
    <col min="2" max="6" width="11.75" customWidth="1"/>
    <col min="7" max="7" width="20.125" customWidth="1"/>
    <col min="8" max="8" width="19" customWidth="1"/>
  </cols>
  <sheetData>
    <row r="1" ht="17.4" spans="1:6">
      <c r="A1" s="48" t="s">
        <v>167</v>
      </c>
      <c r="B1" s="49"/>
      <c r="C1" s="49"/>
      <c r="D1" s="49"/>
      <c r="E1" s="49"/>
      <c r="F1" s="49"/>
    </row>
    <row r="2" ht="22.2" spans="1:8">
      <c r="A2" s="50" t="s">
        <v>168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169</v>
      </c>
      <c r="B4" s="55" t="s">
        <v>170</v>
      </c>
      <c r="C4" s="56" t="s">
        <v>171</v>
      </c>
      <c r="D4" s="56"/>
      <c r="E4" s="57" t="s">
        <v>172</v>
      </c>
      <c r="F4" s="10" t="s">
        <v>173</v>
      </c>
      <c r="G4" s="57" t="s">
        <v>174</v>
      </c>
      <c r="H4" s="57" t="s">
        <v>175</v>
      </c>
    </row>
    <row r="5" ht="21" customHeight="1" spans="1:8">
      <c r="A5" s="54"/>
      <c r="B5" s="55"/>
      <c r="C5" s="10" t="s">
        <v>176</v>
      </c>
      <c r="D5" s="10" t="s">
        <v>177</v>
      </c>
      <c r="E5" s="57"/>
      <c r="F5" s="10"/>
      <c r="G5" s="57"/>
      <c r="H5" s="57"/>
    </row>
    <row r="6" ht="27.75" customHeight="1" spans="1:8">
      <c r="A6" s="58" t="s">
        <v>83</v>
      </c>
      <c r="B6" s="59">
        <v>2244.83</v>
      </c>
      <c r="C6" s="59">
        <v>2244.83</v>
      </c>
      <c r="D6" s="59"/>
      <c r="E6" s="60"/>
      <c r="F6" s="61"/>
      <c r="G6" s="61" t="s">
        <v>178</v>
      </c>
      <c r="H6" s="61" t="s">
        <v>178</v>
      </c>
    </row>
    <row r="7" ht="39" customHeight="1" spans="1:8">
      <c r="A7" s="62" t="s">
        <v>179</v>
      </c>
      <c r="B7" s="59">
        <v>2178</v>
      </c>
      <c r="C7" s="59">
        <v>2178</v>
      </c>
      <c r="D7" s="63"/>
      <c r="E7" s="64" t="s">
        <v>66</v>
      </c>
      <c r="F7" s="61" t="s">
        <v>65</v>
      </c>
      <c r="G7" s="62" t="s">
        <v>179</v>
      </c>
      <c r="H7" s="61" t="s">
        <v>180</v>
      </c>
    </row>
    <row r="8" ht="27.75" customHeight="1" spans="1:8">
      <c r="A8" s="62" t="s">
        <v>181</v>
      </c>
      <c r="B8" s="59">
        <v>40.1</v>
      </c>
      <c r="C8" s="59">
        <v>40.1</v>
      </c>
      <c r="D8" s="63"/>
      <c r="E8" s="65" t="s">
        <v>182</v>
      </c>
      <c r="F8" s="61" t="s">
        <v>183</v>
      </c>
      <c r="G8" s="62" t="s">
        <v>181</v>
      </c>
      <c r="H8" s="61" t="s">
        <v>184</v>
      </c>
    </row>
    <row r="9" ht="27.75" customHeight="1" spans="1:8">
      <c r="A9" s="62" t="s">
        <v>185</v>
      </c>
      <c r="B9" s="59">
        <v>26.73</v>
      </c>
      <c r="C9" s="59">
        <v>26.73</v>
      </c>
      <c r="D9" s="63"/>
      <c r="E9" s="65" t="s">
        <v>182</v>
      </c>
      <c r="F9" s="61" t="s">
        <v>75</v>
      </c>
      <c r="G9" s="62" t="s">
        <v>185</v>
      </c>
      <c r="H9" s="61" t="s">
        <v>186</v>
      </c>
    </row>
    <row r="10" ht="27.75" customHeight="1" spans="1:8">
      <c r="A10" s="62"/>
      <c r="B10" s="59"/>
      <c r="C10" s="59"/>
      <c r="D10" s="59"/>
      <c r="E10" s="60"/>
      <c r="F10" s="61"/>
      <c r="G10" s="61"/>
      <c r="H10" s="61"/>
    </row>
    <row r="11" ht="27.75" customHeight="1" spans="1:8">
      <c r="A11" s="62"/>
      <c r="B11" s="59"/>
      <c r="C11" s="59"/>
      <c r="D11" s="59"/>
      <c r="E11" s="60"/>
      <c r="F11" s="61"/>
      <c r="G11" s="61"/>
      <c r="H11" s="61"/>
    </row>
    <row r="12" ht="27.75" customHeight="1" spans="1:8">
      <c r="A12" s="62"/>
      <c r="B12" s="59"/>
      <c r="C12" s="59"/>
      <c r="D12" s="59"/>
      <c r="E12" s="60"/>
      <c r="F12" s="61"/>
      <c r="G12" s="61"/>
      <c r="H12" s="61"/>
    </row>
    <row r="13" ht="27.75" customHeight="1" spans="1:8">
      <c r="A13" s="62"/>
      <c r="B13" s="59"/>
      <c r="C13" s="59"/>
      <c r="D13" s="59"/>
      <c r="E13" s="60"/>
      <c r="F13" s="61"/>
      <c r="G13" s="61"/>
      <c r="H13" s="61"/>
    </row>
    <row r="14" ht="27.75" customHeight="1" spans="1:8">
      <c r="A14" s="62"/>
      <c r="B14" s="59"/>
      <c r="C14" s="59"/>
      <c r="D14" s="59"/>
      <c r="E14" s="60"/>
      <c r="F14" s="61"/>
      <c r="G14" s="61"/>
      <c r="H14" s="61"/>
    </row>
    <row r="15" ht="27.75" customHeight="1" spans="1:8">
      <c r="A15" s="62"/>
      <c r="B15" s="59"/>
      <c r="C15" s="59"/>
      <c r="D15" s="59"/>
      <c r="E15" s="60"/>
      <c r="F15" s="61"/>
      <c r="G15" s="61"/>
      <c r="H15" s="61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好霞</cp:lastModifiedBy>
  <dcterms:created xsi:type="dcterms:W3CDTF">1996-12-17T01:32:00Z</dcterms:created>
  <cp:lastPrinted>2019-03-08T08:00:00Z</cp:lastPrinted>
  <dcterms:modified xsi:type="dcterms:W3CDTF">2020-05-27T08:09:59Z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

<file path=docProps/tbak/event.xml><?xml version="1.0" encoding="utf-8"?>
<item tm="2020-06-02 09:20:13">
  <dest>/storage/emulated/0/QQBrowser/editcopyfiles/c6ddf33f36f8a63e6e8121d00edb166e/1_2020年部门预算公开表(1).xlsx</dest>
  <backup/>
</item>
</file>

<file path=docProps/tbak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1" width="14.25" customWidth="1"/>
    <col min="2" max="2" width="12.125" customWidth="1"/>
    <col min="3" max="4" width="8.75" customWidth="1"/>
  </cols>
  <sheetData>
    <row r="1" ht="31.5" customHeight="1" spans="1:14">
      <c r="A1" s="1" t="s">
        <v>187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189</v>
      </c>
      <c r="B4" s="31" t="s">
        <v>190</v>
      </c>
      <c r="C4" s="31" t="s">
        <v>191</v>
      </c>
      <c r="D4" s="31" t="s">
        <v>192</v>
      </c>
      <c r="E4" s="8" t="s">
        <v>193</v>
      </c>
      <c r="F4" s="8"/>
      <c r="G4" s="8"/>
      <c r="H4" s="8"/>
      <c r="I4" s="8"/>
      <c r="J4" s="8"/>
      <c r="K4" s="8"/>
      <c r="L4" s="8"/>
      <c r="M4" s="8"/>
      <c r="N4" s="43" t="s">
        <v>194</v>
      </c>
    </row>
    <row r="5" ht="37.5" customHeight="1" spans="1:14">
      <c r="A5" s="9"/>
      <c r="B5" s="31"/>
      <c r="C5" s="31"/>
      <c r="D5" s="31"/>
      <c r="E5" s="10" t="s">
        <v>195</v>
      </c>
      <c r="F5" s="8" t="s">
        <v>41</v>
      </c>
      <c r="G5" s="8"/>
      <c r="H5" s="8"/>
      <c r="I5" s="8"/>
      <c r="J5" s="44"/>
      <c r="K5" s="44"/>
      <c r="L5" s="23" t="s">
        <v>196</v>
      </c>
      <c r="M5" s="23" t="s">
        <v>197</v>
      </c>
      <c r="N5" s="45"/>
    </row>
    <row r="6" ht="78.75" customHeight="1" spans="1:14">
      <c r="A6" s="13"/>
      <c r="B6" s="31"/>
      <c r="C6" s="31"/>
      <c r="D6" s="31"/>
      <c r="E6" s="10"/>
      <c r="F6" s="14" t="s">
        <v>198</v>
      </c>
      <c r="G6" s="10" t="s">
        <v>199</v>
      </c>
      <c r="H6" s="10" t="s">
        <v>200</v>
      </c>
      <c r="I6" s="10" t="s">
        <v>201</v>
      </c>
      <c r="J6" s="10" t="s">
        <v>202</v>
      </c>
      <c r="K6" s="24" t="s">
        <v>203</v>
      </c>
      <c r="L6" s="25"/>
      <c r="M6" s="25"/>
      <c r="N6" s="46"/>
    </row>
    <row r="7" ht="24" customHeight="1" spans="1:14">
      <c r="A7" s="32" t="s">
        <v>204</v>
      </c>
      <c r="B7" s="33" t="s">
        <v>205</v>
      </c>
      <c r="C7" s="33" t="s">
        <v>206</v>
      </c>
      <c r="D7" s="33">
        <v>20</v>
      </c>
      <c r="E7" s="33">
        <v>10</v>
      </c>
      <c r="F7" s="33">
        <v>10</v>
      </c>
      <c r="G7" s="33">
        <v>10</v>
      </c>
      <c r="H7" s="33"/>
      <c r="I7" s="47"/>
      <c r="J7" s="47"/>
      <c r="K7" s="47"/>
      <c r="L7" s="47"/>
      <c r="M7" s="47"/>
      <c r="N7" s="33">
        <v>2020</v>
      </c>
    </row>
    <row r="8" ht="24" customHeight="1" spans="1:14">
      <c r="A8" s="32" t="s">
        <v>204</v>
      </c>
      <c r="B8" s="34" t="s">
        <v>207</v>
      </c>
      <c r="C8" s="33" t="s">
        <v>206</v>
      </c>
      <c r="D8" s="35">
        <v>2</v>
      </c>
      <c r="E8" s="36">
        <v>0.3</v>
      </c>
      <c r="F8" s="36">
        <v>0.3</v>
      </c>
      <c r="G8" s="36">
        <v>0.3</v>
      </c>
      <c r="H8" s="36"/>
      <c r="I8" s="40"/>
      <c r="J8" s="40"/>
      <c r="K8" s="40"/>
      <c r="L8" s="40"/>
      <c r="M8" s="40"/>
      <c r="N8" s="34">
        <v>2020</v>
      </c>
    </row>
    <row r="9" ht="24" customHeight="1" spans="1:14">
      <c r="A9" s="32" t="s">
        <v>204</v>
      </c>
      <c r="B9" s="34" t="s">
        <v>208</v>
      </c>
      <c r="C9" s="33" t="s">
        <v>206</v>
      </c>
      <c r="D9" s="35">
        <v>1</v>
      </c>
      <c r="E9" s="36">
        <v>1.8</v>
      </c>
      <c r="F9" s="36">
        <v>1.8</v>
      </c>
      <c r="G9" s="36">
        <v>1.8</v>
      </c>
      <c r="H9" s="36"/>
      <c r="I9" s="40"/>
      <c r="J9" s="40"/>
      <c r="K9" s="40"/>
      <c r="L9" s="40"/>
      <c r="M9" s="40"/>
      <c r="N9" s="34">
        <v>2020</v>
      </c>
    </row>
    <row r="10" ht="24" customHeight="1" spans="1:14">
      <c r="A10" s="37"/>
      <c r="B10" s="38"/>
      <c r="C10" s="39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39"/>
    </row>
    <row r="11" ht="24" customHeight="1" spans="1:14">
      <c r="A11" s="37"/>
      <c r="B11" s="38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39"/>
    </row>
    <row r="12" ht="24" customHeight="1" spans="1:14">
      <c r="A12" s="37"/>
      <c r="B12" s="38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37"/>
      <c r="B13" s="38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7"/>
      <c r="B14" s="38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7"/>
      <c r="B15" s="38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83</v>
      </c>
      <c r="B16" s="41"/>
      <c r="C16" s="41"/>
      <c r="D16" s="18"/>
      <c r="E16" s="40"/>
      <c r="F16" s="40"/>
      <c r="G16" s="40"/>
      <c r="H16" s="40"/>
      <c r="I16" s="40"/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