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<sst xmlns="http://schemas.openxmlformats.org/spreadsheetml/2006/main" count="336" uniqueCount="200">
  <si>
    <t>表1</t>
  </si>
  <si>
    <t>孝义市人民医院2020年部门收支总表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</si>
  <si>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</si>
  <si>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</si>
  <si>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</si>
  <si>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</si>
  <si>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</si>
  <si>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</si>
  <si>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</si>
  <si>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</si>
  <si>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</si>
  <si>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</si>
  <si>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</si>
  <si>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</si>
  <si>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</si>
  <si>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</si>
  <si>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</si>
  <si>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</si>
  <si>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</si>
  <si>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</si>
  <si>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</si>
  <si>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</si>
  <si>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</si>
  <si>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</si>
  <si>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</si>
  <si>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</si>
  <si>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</si>
  <si>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</si>
  <si>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</si>
  <si>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</si>
  <si>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</si>
  <si>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</si>
  <si>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</si>
  <si>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</si>
  <si>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</si>
  <si>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</si>
  <si>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</si>
  <si>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</si>
  <si>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</si>
  <si>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孝义市人民医院2020年部门收入总表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</si>
  <si>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</si>
  <si>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</si>
  <si>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</si>
  <si>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</si>
  <si>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</si>
  <si>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</si>
  <si>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</si>
  <si>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210</t>
  </si>
  <si>
    <t>卫生健康支出</t>
  </si>
  <si>
    <t>21002</t>
  </si>
  <si>
    <t xml:space="preserve">  公立医院</t>
  </si>
  <si>
    <t>2100201</t>
  </si>
  <si>
    <t xml:space="preserve">    综合医院</t>
  </si>
  <si>
    <t>2100408</t>
  </si>
  <si>
    <t xml:space="preserve">    基本公共卫生服务</t>
  </si>
  <si>
    <t>2100409</t>
  </si>
  <si>
    <t xml:space="preserve">    重大公共卫生服务</t>
  </si>
  <si>
    <t>21011</t>
  </si>
  <si>
    <t xml:space="preserve">  行政事业单位医疗</t>
  </si>
  <si>
    <t>2101102</t>
  </si>
  <si>
    <t xml:space="preserve">    行政事业单位医疗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</si>
  <si>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</si>
  <si>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</si>
  <si>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</si>
  <si>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</si>
  <si>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</si>
  <si>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</si>
  <si>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</si>
  <si>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</si>
  <si>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</si>
  <si>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</si>
  <si>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</si>
  <si>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</si>
  <si>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</si>
  <si>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</si>
  <si>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孝义市人民医院2020年部门支出总表</t>
  </si>
  <si>
    <t>基本支出</t>
  </si>
  <si>
    <t>项目支出</t>
  </si>
  <si>
    <t xml:space="preserve">    事业单位医疗</t>
  </si>
  <si>
    <t>2080506</t>
  </si>
  <si>
    <t xml:space="preserve">    机关事业单位职业年金缴费支出</t>
  </si>
  <si>
    <t>2210202</t>
  </si>
  <si>
    <t>表4</t>
  </si>
  <si>
    <t>孝义市人民医院2020年财政拨款收支总表</t>
  </si>
  <si>
    <t>小计</t>
  </si>
  <si>
    <t>政府性基金预算</t>
  </si>
  <si>
    <t>表5</t>
  </si>
  <si>
    <t>孝义市人民医院2020年一般公共预算支出表</t>
  </si>
  <si>
    <t>2019年预算数</t>
  </si>
  <si>
    <t>2020年预算数</t>
  </si>
  <si>
    <t>2020年预算数比2019年预算数增减%</t>
  </si>
  <si>
    <t>合计</t>
  </si>
  <si>
    <t xml:space="preserve">  公共卫生</t>
  </si>
  <si>
    <t>合     计</t>
  </si>
  <si>
    <t>表6</t>
  </si>
  <si>
    <t>孝义市人民医院2020年一般公共预算基本支出经济科目表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</si>
  <si>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</si>
  <si>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</si>
  <si>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</si>
  <si>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</si>
  <si>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</si>
  <si>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</si>
  <si>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</si>
  <si>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</si>
  <si>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</si>
  <si>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</si>
  <si>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</si>
  <si>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</si>
  <si>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</si>
  <si>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</si>
  <si>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</si>
  <si>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</si>
  <si>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</si>
  <si>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</si>
  <si>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</si>
  <si>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</si>
  <si>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</si>
  <si>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</si>
  <si>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</si>
  <si>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</si>
  <si>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</si>
  <si>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</si>
  <si>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</si>
  <si>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</si>
  <si>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</si>
  <si>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</si>
  <si>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</si>
  <si>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</si>
  <si>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</si>
  <si>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</si>
  <si>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</si>
  <si>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</si>
  <si>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</si>
  <si>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</si>
  <si>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</si>
  <si>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</si>
  <si>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</si>
  <si>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</si>
  <si>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</si>
  <si>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</si>
  <si>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</si>
  <si>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</si>
  <si>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</si>
  <si>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</si>
  <si>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</si>
  <si>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</si>
  <si>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</si>
  <si>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</si>
  <si>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</si>
  <si>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</si>
  <si>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孝义市人民医院2020年一般公共预算“三公”经费支出情况统计表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</si>
  <si>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</si>
  <si>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</si>
  <si>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</si>
  <si>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</si>
  <si>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</si>
  <si>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</si>
  <si>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</si>
  <si>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</si>
  <si>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孝义市人民医院2020年政府性基金预算支出表</t>
  </si>
  <si>
    <t>2020年预算比2019年预算数增减</t>
  </si>
  <si>
    <t>表9</t>
  </si>
  <si>
    <t>孝义市人民医院2020年一般公共预算重点项目绩效目标表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</si>
  <si>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</si>
  <si>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</si>
  <si>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</si>
  <si>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</si>
  <si>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</si>
  <si>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</si>
  <si>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</si>
  <si>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</si>
  <si>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</si>
  <si>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</si>
  <si>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药品零差价销售补助</t>
  </si>
  <si>
    <t>综合医院</t>
  </si>
  <si>
    <t>药品销售费用</t>
  </si>
  <si>
    <t>实现药品零差价销售，医院经济运行正常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</si>
  <si>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</si>
  <si>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孝义市人民医院2020年政府采购预算表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</si>
  <si>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</si>
  <si>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</si>
  <si>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</si>
  <si>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</si>
  <si>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</si>
  <si>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</si>
  <si>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</si>
  <si>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</si>
  <si>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</si>
  <si>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</si>
  <si>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</si>
  <si>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</si>
  <si>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</si>
  <si>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</si>
  <si>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</si>
  <si>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</si>
  <si>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孝义市人民医院2020年政府购买服务支出预算表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</si>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</sst>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* #,##0.0;* \-#,##0.0;* &quot;&quot;??;@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5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32" borderId="2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24" borderId="17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30" fillId="31" borderId="1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178" fontId="0" fillId="0" borderId="2" xfId="0" applyNumberFormat="1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11" applyNumberFormat="1" applyFont="1" applyBorder="1" applyAlignment="1" applyProtection="1">
      <alignment horizontal="right" vertical="center"/>
    </xf>
    <xf numFmtId="10" fontId="0" fillId="0" borderId="2" xfId="11" applyNumberFormat="1" applyFont="1" applyBorder="1" applyAlignment="1" applyProtection="1">
      <alignment vertical="center"/>
    </xf>
    <xf numFmtId="10" fontId="0" fillId="0" borderId="0" xfId="11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7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0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Protection="1"/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D23" sqref="D23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2"/>
      <c r="E1" s="102"/>
      <c r="F1" s="102"/>
      <c r="G1" s="102"/>
      <c r="H1" s="103"/>
    </row>
    <row r="2" ht="18.75" customHeight="1" spans="1:8">
      <c r="A2" s="104"/>
      <c r="B2" s="104"/>
      <c r="C2" s="104"/>
      <c r="D2" s="102"/>
      <c r="E2" s="102"/>
      <c r="F2" s="102"/>
      <c r="G2" s="102"/>
      <c r="H2" s="103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5"/>
      <c r="B4" s="105"/>
      <c r="C4" s="105"/>
      <c r="D4" s="105"/>
      <c r="E4" s="105"/>
      <c r="F4" s="105"/>
      <c r="G4" s="105"/>
      <c r="H4" s="78" t="s">
        <v>2</v>
      </c>
    </row>
    <row r="5" ht="24" customHeight="1" spans="1:8">
      <c r="A5" s="126" t="s">
        <v>3</v>
      </c>
      <c r="B5" s="63"/>
      <c r="C5" s="63"/>
      <c r="D5" s="63"/>
      <c r="E5" s="126" t="s">
        <v>4</v>
      </c>
      <c r="F5" s="63"/>
      <c r="G5" s="63"/>
      <c r="H5" s="63"/>
    </row>
    <row r="6" ht="24" customHeight="1" spans="1:8">
      <c r="A6" s="127" t="s">
        <v>5</v>
      </c>
      <c r="B6" s="107" t="s">
        <v>6</v>
      </c>
      <c r="C6" s="118"/>
      <c r="D6" s="108"/>
      <c r="E6" s="112" t="s">
        <v>7</v>
      </c>
      <c r="F6" s="107" t="s">
        <v>6</v>
      </c>
      <c r="G6" s="118"/>
      <c r="H6" s="108"/>
    </row>
    <row r="7" ht="48.75" customHeight="1" spans="1:8">
      <c r="A7" s="110"/>
      <c r="B7" s="113" t="s">
        <v>8</v>
      </c>
      <c r="C7" s="113" t="s">
        <v>9</v>
      </c>
      <c r="D7" s="113" t="s">
        <v>10</v>
      </c>
      <c r="E7" s="114"/>
      <c r="F7" s="113" t="s">
        <v>8</v>
      </c>
      <c r="G7" s="113" t="s">
        <v>9</v>
      </c>
      <c r="H7" s="113" t="s">
        <v>10</v>
      </c>
    </row>
    <row r="8" ht="24" customHeight="1" spans="1:8">
      <c r="A8" s="67" t="s">
        <v>11</v>
      </c>
      <c r="B8" s="91">
        <v>4773.2</v>
      </c>
      <c r="C8" s="67">
        <v>4437.38</v>
      </c>
      <c r="D8" s="119">
        <v>-0.0704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0">
        <v>873.74</v>
      </c>
      <c r="G15" s="120">
        <v>750.56</v>
      </c>
      <c r="H15" s="100">
        <v>-0.141</v>
      </c>
    </row>
    <row r="16" ht="24" customHeight="1" spans="1:8">
      <c r="A16" s="67"/>
      <c r="B16" s="67"/>
      <c r="C16" s="67"/>
      <c r="D16" s="67"/>
      <c r="E16" s="65" t="s">
        <v>23</v>
      </c>
      <c r="F16" s="121">
        <v>3893.14</v>
      </c>
      <c r="G16" s="121">
        <v>3676.52</v>
      </c>
      <c r="H16" s="122">
        <v>-0.0556</v>
      </c>
    </row>
    <row r="17" ht="24" customHeight="1" spans="1:8">
      <c r="A17" s="67"/>
      <c r="B17" s="67"/>
      <c r="C17" s="67"/>
      <c r="D17" s="67"/>
      <c r="E17" s="65" t="s">
        <v>24</v>
      </c>
      <c r="F17" s="123"/>
      <c r="G17" s="123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20"/>
      <c r="G18" s="120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6.32</v>
      </c>
      <c r="G25" s="67">
        <v>10.3</v>
      </c>
      <c r="H25" s="122">
        <v>0.6297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124"/>
      <c r="G28" s="124"/>
      <c r="H28" s="67"/>
    </row>
    <row r="29" ht="24" customHeight="1" spans="1:8">
      <c r="A29" s="63" t="s">
        <v>36</v>
      </c>
      <c r="B29" s="63">
        <v>4773.2</v>
      </c>
      <c r="C29" s="63">
        <v>4437.38</v>
      </c>
      <c r="D29" s="119">
        <v>-0.0704</v>
      </c>
      <c r="E29" s="63" t="s">
        <v>37</v>
      </c>
      <c r="F29" s="125">
        <f>F15+F16+F25</f>
        <v>4773.2</v>
      </c>
      <c r="G29" s="125">
        <f>G15+G16+G25</f>
        <v>4437.38</v>
      </c>
      <c r="H29" s="122">
        <v>-0.0704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179</v>
      </c>
      <c r="B4" s="31" t="s">
        <v>180</v>
      </c>
      <c r="C4" s="31" t="s">
        <v>181</v>
      </c>
      <c r="D4" s="31" t="s">
        <v>182</v>
      </c>
      <c r="E4" s="8" t="s">
        <v>183</v>
      </c>
      <c r="F4" s="8"/>
      <c r="G4" s="8"/>
      <c r="H4" s="8"/>
      <c r="I4" s="8"/>
      <c r="J4" s="8"/>
      <c r="K4" s="8"/>
      <c r="L4" s="8"/>
      <c r="M4" s="8"/>
      <c r="N4" s="40" t="s">
        <v>184</v>
      </c>
    </row>
    <row r="5" ht="37.5" customHeight="1" spans="1:14">
      <c r="A5" s="9"/>
      <c r="B5" s="31"/>
      <c r="C5" s="31"/>
      <c r="D5" s="31"/>
      <c r="E5" s="10" t="s">
        <v>185</v>
      </c>
      <c r="F5" s="8" t="s">
        <v>41</v>
      </c>
      <c r="G5" s="8"/>
      <c r="H5" s="8"/>
      <c r="I5" s="8"/>
      <c r="J5" s="41"/>
      <c r="K5" s="41"/>
      <c r="L5" s="23" t="s">
        <v>186</v>
      </c>
      <c r="M5" s="23" t="s">
        <v>187</v>
      </c>
      <c r="N5" s="42"/>
    </row>
    <row r="6" ht="78.75" customHeight="1" spans="1:14">
      <c r="A6" s="13"/>
      <c r="B6" s="31"/>
      <c r="C6" s="31"/>
      <c r="D6" s="31"/>
      <c r="E6" s="10"/>
      <c r="F6" s="14" t="s">
        <v>188</v>
      </c>
      <c r="G6" s="10" t="s">
        <v>189</v>
      </c>
      <c r="H6" s="10" t="s">
        <v>190</v>
      </c>
      <c r="I6" s="10" t="s">
        <v>191</v>
      </c>
      <c r="J6" s="10" t="s">
        <v>192</v>
      </c>
      <c r="K6" s="24" t="s">
        <v>193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M9" sqref="M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183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185</v>
      </c>
      <c r="D5" s="11" t="s">
        <v>198</v>
      </c>
      <c r="E5" s="12"/>
      <c r="F5" s="12"/>
      <c r="G5" s="12"/>
      <c r="H5" s="12"/>
      <c r="I5" s="22"/>
      <c r="J5" s="23" t="s">
        <v>186</v>
      </c>
      <c r="K5" s="23" t="s">
        <v>187</v>
      </c>
      <c r="L5" s="9"/>
    </row>
    <row r="6" ht="81" customHeight="1" spans="1:12">
      <c r="A6" s="13"/>
      <c r="B6" s="13"/>
      <c r="C6" s="10"/>
      <c r="D6" s="14" t="s">
        <v>188</v>
      </c>
      <c r="E6" s="10" t="s">
        <v>189</v>
      </c>
      <c r="F6" s="10" t="s">
        <v>190</v>
      </c>
      <c r="G6" s="10" t="s">
        <v>191</v>
      </c>
      <c r="H6" s="10" t="s">
        <v>192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A4" sqref="A4:C5"/>
    </sheetView>
  </sheetViews>
  <sheetFormatPr defaultColWidth="6.875" defaultRowHeight="11.25" outlineLevelCol="6"/>
  <cols>
    <col min="1" max="1" width="20.625" style="60" customWidth="1"/>
    <col min="2" max="2" width="38.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6" t="s">
        <v>2</v>
      </c>
    </row>
    <row r="4" ht="26.25" customHeight="1" spans="1:7">
      <c r="A4" s="63" t="s">
        <v>40</v>
      </c>
      <c r="B4" s="63"/>
      <c r="C4" s="112" t="s">
        <v>36</v>
      </c>
      <c r="D4" s="113" t="s">
        <v>41</v>
      </c>
      <c r="E4" s="113" t="s">
        <v>42</v>
      </c>
      <c r="F4" s="113" t="s">
        <v>43</v>
      </c>
      <c r="G4" s="112" t="s">
        <v>44</v>
      </c>
    </row>
    <row r="5" s="59" customFormat="1" ht="47.25" customHeight="1" spans="1:7">
      <c r="A5" s="63" t="s">
        <v>45</v>
      </c>
      <c r="B5" s="63" t="s">
        <v>46</v>
      </c>
      <c r="C5" s="114"/>
      <c r="D5" s="113"/>
      <c r="E5" s="113"/>
      <c r="F5" s="113"/>
      <c r="G5" s="114"/>
    </row>
    <row r="6" s="59" customFormat="1" ht="25.5" customHeight="1" spans="1:7">
      <c r="A6" s="64" t="s">
        <v>47</v>
      </c>
      <c r="B6" s="65" t="s">
        <v>48</v>
      </c>
      <c r="C6" s="94">
        <v>3676.52</v>
      </c>
      <c r="D6" s="111">
        <v>3676.52</v>
      </c>
      <c r="E6" s="111"/>
      <c r="F6" s="111"/>
      <c r="G6" s="111"/>
    </row>
    <row r="7" s="59" customFormat="1" ht="25.5" customHeight="1" spans="1:7">
      <c r="A7" s="64" t="s">
        <v>49</v>
      </c>
      <c r="B7" s="65" t="s">
        <v>50</v>
      </c>
      <c r="C7" s="94">
        <v>3424.84</v>
      </c>
      <c r="D7" s="111">
        <v>3424.84</v>
      </c>
      <c r="E7" s="111"/>
      <c r="F7" s="111"/>
      <c r="G7" s="111"/>
    </row>
    <row r="8" s="59" customFormat="1" ht="25.5" customHeight="1" spans="1:7">
      <c r="A8" s="64" t="s">
        <v>51</v>
      </c>
      <c r="B8" s="65" t="s">
        <v>52</v>
      </c>
      <c r="C8" s="94">
        <v>3424.84</v>
      </c>
      <c r="D8" s="111">
        <v>3424.84</v>
      </c>
      <c r="E8" s="111"/>
      <c r="F8" s="111"/>
      <c r="G8" s="111"/>
    </row>
    <row r="9" s="59" customFormat="1" ht="25.5" customHeight="1" spans="1:7">
      <c r="A9" s="64" t="s">
        <v>53</v>
      </c>
      <c r="B9" s="65" t="s">
        <v>54</v>
      </c>
      <c r="C9" s="94">
        <v>1</v>
      </c>
      <c r="D9" s="111">
        <v>1</v>
      </c>
      <c r="E9" s="111"/>
      <c r="F9" s="111"/>
      <c r="G9" s="111"/>
    </row>
    <row r="10" s="59" customFormat="1" ht="25.5" customHeight="1" spans="1:7">
      <c r="A10" s="64" t="s">
        <v>55</v>
      </c>
      <c r="B10" s="65" t="s">
        <v>56</v>
      </c>
      <c r="C10" s="94">
        <v>45.54</v>
      </c>
      <c r="D10" s="111">
        <v>45.54</v>
      </c>
      <c r="E10" s="111"/>
      <c r="F10" s="111"/>
      <c r="G10" s="111"/>
    </row>
    <row r="11" customFormat="1" ht="25.5" customHeight="1" spans="1:7">
      <c r="A11" s="64" t="s">
        <v>57</v>
      </c>
      <c r="B11" s="65" t="s">
        <v>58</v>
      </c>
      <c r="C11" s="94">
        <v>205.14</v>
      </c>
      <c r="D11" s="111">
        <v>205.14</v>
      </c>
      <c r="E11" s="115"/>
      <c r="F11" s="115"/>
      <c r="G11" s="115"/>
    </row>
    <row r="12" customFormat="1" ht="25.5" customHeight="1" spans="1:7">
      <c r="A12" s="64" t="s">
        <v>59</v>
      </c>
      <c r="B12" s="65" t="s">
        <v>60</v>
      </c>
      <c r="C12" s="94">
        <v>205.14</v>
      </c>
      <c r="D12" s="111">
        <v>205.14</v>
      </c>
      <c r="E12" s="91"/>
      <c r="F12" s="91"/>
      <c r="G12" s="91"/>
    </row>
    <row r="13" customFormat="1" ht="25.5" customHeight="1" spans="1:7">
      <c r="A13" s="64" t="s">
        <v>61</v>
      </c>
      <c r="B13" s="65" t="s">
        <v>62</v>
      </c>
      <c r="C13" s="94">
        <v>750.56</v>
      </c>
      <c r="D13" s="94">
        <v>750.56</v>
      </c>
      <c r="E13" s="91"/>
      <c r="F13" s="91"/>
      <c r="G13" s="91"/>
    </row>
    <row r="14" customFormat="1" ht="25.5" customHeight="1" spans="1:7">
      <c r="A14" s="64" t="s">
        <v>63</v>
      </c>
      <c r="B14" s="67" t="s">
        <v>64</v>
      </c>
      <c r="C14" s="94">
        <v>750.56</v>
      </c>
      <c r="D14" s="94">
        <v>750.56</v>
      </c>
      <c r="E14" s="91"/>
      <c r="F14" s="91"/>
      <c r="G14" s="91"/>
    </row>
    <row r="15" customFormat="1" ht="24" customHeight="1" spans="1:7">
      <c r="A15" s="64" t="s">
        <v>65</v>
      </c>
      <c r="B15" s="116" t="s">
        <v>66</v>
      </c>
      <c r="C15" s="94">
        <v>245.61</v>
      </c>
      <c r="D15" s="94">
        <v>245.61</v>
      </c>
      <c r="E15" s="91"/>
      <c r="F15" s="91"/>
      <c r="G15" s="91"/>
    </row>
    <row r="16" ht="25.5" customHeight="1" spans="1:7">
      <c r="A16" s="64" t="s">
        <v>67</v>
      </c>
      <c r="B16" s="65" t="s">
        <v>68</v>
      </c>
      <c r="C16" s="94">
        <v>10.3</v>
      </c>
      <c r="D16" s="94">
        <v>10.3</v>
      </c>
      <c r="E16" s="91"/>
      <c r="F16" s="91"/>
      <c r="G16" s="91"/>
    </row>
    <row r="17" ht="25.5" customHeight="1" spans="1:7">
      <c r="A17" s="64" t="s">
        <v>69</v>
      </c>
      <c r="B17" s="65" t="s">
        <v>70</v>
      </c>
      <c r="C17" s="94">
        <v>10.3</v>
      </c>
      <c r="D17" s="94">
        <v>10.3</v>
      </c>
      <c r="E17" s="91"/>
      <c r="F17" s="91"/>
      <c r="G17" s="91"/>
    </row>
    <row r="18" ht="25.5" customHeight="1" spans="1:7">
      <c r="A18" s="64" t="s">
        <v>71</v>
      </c>
      <c r="B18" s="117" t="s">
        <v>72</v>
      </c>
      <c r="C18" s="94">
        <v>10.3</v>
      </c>
      <c r="D18" s="94">
        <v>10.3</v>
      </c>
      <c r="E18" s="91"/>
      <c r="F18" s="91"/>
      <c r="G18" s="91"/>
    </row>
    <row r="19" ht="25.5" customHeight="1" spans="1:7">
      <c r="A19" s="68" t="s">
        <v>73</v>
      </c>
      <c r="B19" s="69"/>
      <c r="C19" s="94">
        <f>C6+C13+C16</f>
        <v>4437.38</v>
      </c>
      <c r="D19" s="94">
        <f>D6+D13+D16</f>
        <v>4437.38</v>
      </c>
      <c r="E19" s="91"/>
      <c r="F19" s="91"/>
      <c r="G19" s="91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590277777777778" bottom="0.432638888888889" header="0.432638888888889" footer="0.39305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D19" sqref="D19:E19"/>
    </sheetView>
  </sheetViews>
  <sheetFormatPr defaultColWidth="6.875" defaultRowHeight="11.25" outlineLevelCol="4"/>
  <cols>
    <col min="1" max="1" width="15.8" style="60" customWidth="1"/>
    <col min="2" max="2" width="40.375" style="60" customWidth="1"/>
    <col min="3" max="5" width="24.125" style="60" customWidth="1"/>
    <col min="6" max="16384" width="6.875" style="60"/>
  </cols>
  <sheetData>
    <row r="1" ht="16.5" customHeight="1" spans="1:5">
      <c r="A1" s="44" t="s">
        <v>74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6" t="s">
        <v>2</v>
      </c>
    </row>
    <row r="5" ht="26.25" customHeight="1" spans="1:5">
      <c r="A5" s="107" t="s">
        <v>40</v>
      </c>
      <c r="B5" s="108"/>
      <c r="C5" s="109" t="s">
        <v>37</v>
      </c>
      <c r="D5" s="109" t="s">
        <v>76</v>
      </c>
      <c r="E5" s="109" t="s">
        <v>77</v>
      </c>
    </row>
    <row r="6" s="59" customFormat="1" ht="27.75" customHeight="1" spans="1:5">
      <c r="A6" s="63" t="s">
        <v>45</v>
      </c>
      <c r="B6" s="63" t="s">
        <v>46</v>
      </c>
      <c r="C6" s="110"/>
      <c r="D6" s="110"/>
      <c r="E6" s="110"/>
    </row>
    <row r="7" s="59" customFormat="1" ht="30" customHeight="1" spans="1:5">
      <c r="A7" s="64" t="s">
        <v>47</v>
      </c>
      <c r="B7" s="65" t="s">
        <v>48</v>
      </c>
      <c r="C7" s="94">
        <v>3676.52</v>
      </c>
      <c r="D7" s="111">
        <v>3432.22</v>
      </c>
      <c r="E7" s="111">
        <v>244.3</v>
      </c>
    </row>
    <row r="8" s="59" customFormat="1" ht="30" customHeight="1" spans="1:5">
      <c r="A8" s="64" t="s">
        <v>49</v>
      </c>
      <c r="B8" s="65" t="s">
        <v>50</v>
      </c>
      <c r="C8" s="94">
        <v>3424.84</v>
      </c>
      <c r="D8" s="72">
        <v>3432.22</v>
      </c>
      <c r="E8" s="111">
        <v>244.3</v>
      </c>
    </row>
    <row r="9" s="59" customFormat="1" ht="30" customHeight="1" spans="1:5">
      <c r="A9" s="64" t="s">
        <v>51</v>
      </c>
      <c r="B9" s="65" t="s">
        <v>52</v>
      </c>
      <c r="C9" s="65">
        <v>3424.84</v>
      </c>
      <c r="D9" s="72">
        <v>3432.22</v>
      </c>
      <c r="E9" s="111">
        <v>244.3</v>
      </c>
    </row>
    <row r="10" s="59" customFormat="1" ht="30" customHeight="1" spans="1:5">
      <c r="A10" s="64" t="s">
        <v>57</v>
      </c>
      <c r="B10" s="65" t="s">
        <v>58</v>
      </c>
      <c r="C10" s="94">
        <v>205.14</v>
      </c>
      <c r="D10" s="111">
        <v>205.14</v>
      </c>
      <c r="E10" s="72"/>
    </row>
    <row r="11" customFormat="1" ht="30" customHeight="1" spans="1:5">
      <c r="A11" s="64" t="s">
        <v>59</v>
      </c>
      <c r="B11" s="66" t="s">
        <v>78</v>
      </c>
      <c r="C11" s="94">
        <v>205.14</v>
      </c>
      <c r="D11" s="111">
        <v>205.14</v>
      </c>
      <c r="E11" s="73"/>
    </row>
    <row r="12" customFormat="1" ht="30" customHeight="1" spans="1:5">
      <c r="A12" s="64" t="s">
        <v>61</v>
      </c>
      <c r="B12" s="67" t="s">
        <v>62</v>
      </c>
      <c r="C12" s="67">
        <v>750.56</v>
      </c>
      <c r="D12" s="67">
        <v>750.56</v>
      </c>
      <c r="E12" s="67"/>
    </row>
    <row r="13" customFormat="1" ht="30" customHeight="1" spans="1:5">
      <c r="A13" s="64" t="s">
        <v>63</v>
      </c>
      <c r="B13" s="65" t="s">
        <v>64</v>
      </c>
      <c r="C13" s="94">
        <v>750.56</v>
      </c>
      <c r="D13" s="67">
        <v>750.56</v>
      </c>
      <c r="E13" s="67"/>
    </row>
    <row r="14" ht="30" customHeight="1" spans="1:5">
      <c r="A14" s="64" t="s">
        <v>65</v>
      </c>
      <c r="B14" s="67" t="s">
        <v>66</v>
      </c>
      <c r="C14" s="67">
        <v>750.56</v>
      </c>
      <c r="D14" s="67">
        <v>750.56</v>
      </c>
      <c r="E14" s="67"/>
    </row>
    <row r="15" ht="30" customHeight="1" spans="1:5">
      <c r="A15" s="64" t="s">
        <v>79</v>
      </c>
      <c r="B15" s="65" t="s">
        <v>80</v>
      </c>
      <c r="C15" s="94">
        <v>245.61</v>
      </c>
      <c r="D15" s="67">
        <v>245.61</v>
      </c>
      <c r="E15" s="67"/>
    </row>
    <row r="16" ht="30" customHeight="1" spans="1:5">
      <c r="A16" s="64" t="s">
        <v>67</v>
      </c>
      <c r="B16" s="65" t="s">
        <v>68</v>
      </c>
      <c r="C16" s="94">
        <v>10.3</v>
      </c>
      <c r="D16" s="91">
        <v>10.3</v>
      </c>
      <c r="E16" s="67"/>
    </row>
    <row r="17" ht="30" customHeight="1" spans="1:5">
      <c r="A17" s="64" t="s">
        <v>69</v>
      </c>
      <c r="B17" s="65" t="s">
        <v>70</v>
      </c>
      <c r="C17" s="94">
        <v>10.3</v>
      </c>
      <c r="D17" s="91">
        <v>10.3</v>
      </c>
      <c r="E17" s="67"/>
    </row>
    <row r="18" ht="30" customHeight="1" spans="1:5">
      <c r="A18" s="64" t="s">
        <v>81</v>
      </c>
      <c r="B18" s="65" t="s">
        <v>72</v>
      </c>
      <c r="C18" s="94">
        <v>10.3</v>
      </c>
      <c r="D18" s="91">
        <v>10.3</v>
      </c>
      <c r="E18" s="67"/>
    </row>
    <row r="19" ht="30" customHeight="1" spans="1:5">
      <c r="A19" s="68" t="s">
        <v>73</v>
      </c>
      <c r="B19" s="69"/>
      <c r="C19" s="94">
        <f>C7+C12+C16</f>
        <v>4437.38</v>
      </c>
      <c r="D19" s="94">
        <f>D7+D12+D16</f>
        <v>4193.08</v>
      </c>
      <c r="E19" s="94">
        <f>E7+E12+E16</f>
        <v>244.3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432638888888889" right="0.354166666666667" top="0.354166666666667" bottom="0.275" header="0.236111111111111" footer="0.156944444444444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B21" sqref="B21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82</v>
      </c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76" t="s">
        <v>83</v>
      </c>
      <c r="B3" s="76"/>
      <c r="C3" s="76"/>
      <c r="D3" s="76"/>
      <c r="E3" s="76"/>
      <c r="F3" s="76"/>
    </row>
    <row r="4" ht="14.25" customHeight="1" spans="1:6">
      <c r="A4" s="105"/>
      <c r="B4" s="105"/>
      <c r="C4" s="105"/>
      <c r="D4" s="105"/>
      <c r="E4" s="105"/>
      <c r="F4" s="78" t="s">
        <v>2</v>
      </c>
    </row>
    <row r="5" ht="24" customHeight="1" spans="1:6">
      <c r="A5" s="126" t="s">
        <v>3</v>
      </c>
      <c r="B5" s="63"/>
      <c r="C5" s="126" t="s">
        <v>4</v>
      </c>
      <c r="D5" s="63"/>
      <c r="E5" s="63"/>
      <c r="F5" s="63"/>
    </row>
    <row r="6" ht="24" customHeight="1" spans="1:6">
      <c r="A6" s="126" t="s">
        <v>5</v>
      </c>
      <c r="B6" s="126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84</v>
      </c>
      <c r="E7" s="63" t="s">
        <v>41</v>
      </c>
      <c r="F7" s="63" t="s">
        <v>85</v>
      </c>
    </row>
    <row r="8" ht="28.5" customHeight="1" spans="1:6">
      <c r="A8" s="67" t="s">
        <v>11</v>
      </c>
      <c r="B8" s="72">
        <v>4437.38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v>750.56</v>
      </c>
      <c r="E15" s="67">
        <v>750.56</v>
      </c>
      <c r="F15" s="67"/>
    </row>
    <row r="16" ht="28.5" customHeight="1" spans="1:6">
      <c r="A16" s="67"/>
      <c r="B16" s="67"/>
      <c r="C16" s="65" t="s">
        <v>23</v>
      </c>
      <c r="D16" s="94">
        <v>3676.52</v>
      </c>
      <c r="E16" s="94">
        <v>3676.52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91">
        <v>10.3</v>
      </c>
      <c r="E25" s="91">
        <v>10.3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72">
        <v>4437.38</v>
      </c>
      <c r="C29" s="63" t="s">
        <v>37</v>
      </c>
      <c r="D29" s="63">
        <f>D15+D16+D25</f>
        <v>4437.38</v>
      </c>
      <c r="E29" s="63">
        <f>E15+E16+E25</f>
        <v>4437.38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0" workbookViewId="0">
      <selection activeCell="J25" sqref="J25"/>
    </sheetView>
  </sheetViews>
  <sheetFormatPr defaultColWidth="6.875" defaultRowHeight="11.25"/>
  <cols>
    <col min="1" max="1" width="9.11666666666667" style="60" customWidth="1"/>
    <col min="2" max="2" width="37.1416666666667" style="60" customWidth="1"/>
    <col min="3" max="8" width="10" style="60" customWidth="1"/>
    <col min="9" max="10" width="10.875" style="60" customWidth="1"/>
    <col min="11" max="11" width="8.85" style="60" customWidth="1"/>
    <col min="12" max="16384" width="6.875" style="60"/>
  </cols>
  <sheetData>
    <row r="1" ht="16.5" customHeight="1" spans="1:11">
      <c r="A1" s="44" t="s">
        <v>86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3"/>
      <c r="B4" s="93"/>
      <c r="C4" s="93"/>
      <c r="D4" s="93"/>
      <c r="E4" s="93"/>
      <c r="F4" s="93"/>
      <c r="G4" s="93"/>
      <c r="H4" s="93"/>
      <c r="I4" s="93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88</v>
      </c>
      <c r="D5" s="63"/>
      <c r="E5" s="63"/>
      <c r="F5" s="63" t="s">
        <v>89</v>
      </c>
      <c r="G5" s="63"/>
      <c r="H5" s="63"/>
      <c r="I5" s="63" t="s">
        <v>90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91</v>
      </c>
      <c r="D6" s="63" t="s">
        <v>76</v>
      </c>
      <c r="E6" s="63" t="s">
        <v>77</v>
      </c>
      <c r="F6" s="63" t="s">
        <v>91</v>
      </c>
      <c r="G6" s="63" t="s">
        <v>76</v>
      </c>
      <c r="H6" s="63" t="s">
        <v>77</v>
      </c>
      <c r="I6" s="63" t="s">
        <v>91</v>
      </c>
      <c r="J6" s="63" t="s">
        <v>76</v>
      </c>
      <c r="K6" s="63" t="s">
        <v>77</v>
      </c>
    </row>
    <row r="7" s="59" customFormat="1" ht="30.75" customHeight="1" spans="1:11">
      <c r="A7" s="64" t="s">
        <v>47</v>
      </c>
      <c r="B7" s="65" t="s">
        <v>48</v>
      </c>
      <c r="C7" s="94">
        <v>3893.14</v>
      </c>
      <c r="D7" s="94">
        <v>3732.64</v>
      </c>
      <c r="E7" s="94">
        <v>160.5</v>
      </c>
      <c r="F7" s="94">
        <v>3676.52</v>
      </c>
      <c r="G7" s="94">
        <v>3432.22</v>
      </c>
      <c r="H7" s="94">
        <v>244.3</v>
      </c>
      <c r="I7" s="99">
        <f>(F7-C7)/C7*100%</f>
        <v>-0.0556414616479243</v>
      </c>
      <c r="J7" s="99">
        <f>(G7-D7)/D7*100%</f>
        <v>-0.0804845899952849</v>
      </c>
      <c r="K7" s="100">
        <f>(H7-E7)/E7*100%</f>
        <v>0.522118380062305</v>
      </c>
    </row>
    <row r="8" s="59" customFormat="1" ht="30.75" customHeight="1" spans="1:11">
      <c r="A8" s="64" t="s">
        <v>49</v>
      </c>
      <c r="B8" s="65" t="s">
        <v>50</v>
      </c>
      <c r="C8" s="94">
        <v>3664.06</v>
      </c>
      <c r="D8" s="94">
        <v>3544.06</v>
      </c>
      <c r="E8" s="94">
        <v>120</v>
      </c>
      <c r="F8" s="94">
        <v>3424.84</v>
      </c>
      <c r="G8" s="94">
        <v>3180.54</v>
      </c>
      <c r="H8" s="94">
        <v>244.3</v>
      </c>
      <c r="I8" s="99">
        <f t="shared" ref="I8:I23" si="0">(F8-C8)/C8*100%</f>
        <v>-0.065288232179604</v>
      </c>
      <c r="J8" s="99">
        <f t="shared" ref="J8:J22" si="1">(G8-D8)/D8*100%</f>
        <v>-0.102571626891193</v>
      </c>
      <c r="K8" s="100">
        <f>(H8-E8)/E8*100%</f>
        <v>1.03583333333333</v>
      </c>
    </row>
    <row r="9" s="59" customFormat="1" ht="30.75" customHeight="1" spans="1:11">
      <c r="A9" s="64" t="s">
        <v>51</v>
      </c>
      <c r="B9" s="65" t="s">
        <v>52</v>
      </c>
      <c r="C9" s="94">
        <v>3664.06</v>
      </c>
      <c r="D9" s="94">
        <v>3544.06</v>
      </c>
      <c r="E9" s="94">
        <v>120</v>
      </c>
      <c r="F9" s="94">
        <v>3424.84</v>
      </c>
      <c r="G9" s="94">
        <v>3180.54</v>
      </c>
      <c r="H9" s="94">
        <v>244.3</v>
      </c>
      <c r="I9" s="99">
        <f t="shared" si="0"/>
        <v>-0.065288232179604</v>
      </c>
      <c r="J9" s="99">
        <f t="shared" si="1"/>
        <v>-0.102571626891193</v>
      </c>
      <c r="K9" s="100">
        <f>(H9-E9)/E9*100%</f>
        <v>1.03583333333333</v>
      </c>
    </row>
    <row r="10" s="59" customFormat="1" ht="30.75" customHeight="1" spans="1:11">
      <c r="A10" s="95">
        <v>21004</v>
      </c>
      <c r="B10" s="65" t="s">
        <v>92</v>
      </c>
      <c r="C10" s="94">
        <v>40.5</v>
      </c>
      <c r="D10" s="94">
        <v>40.5</v>
      </c>
      <c r="E10" s="94"/>
      <c r="F10" s="94">
        <v>46.54</v>
      </c>
      <c r="G10" s="94">
        <v>46.54</v>
      </c>
      <c r="H10" s="94"/>
      <c r="I10" s="99">
        <f t="shared" si="0"/>
        <v>0.149135802469136</v>
      </c>
      <c r="J10" s="99">
        <f t="shared" si="1"/>
        <v>0.149135802469136</v>
      </c>
      <c r="K10" s="100"/>
    </row>
    <row r="11" s="59" customFormat="1" ht="30.75" customHeight="1" spans="1:11">
      <c r="A11" s="95">
        <v>2100408</v>
      </c>
      <c r="B11" s="96" t="s">
        <v>54</v>
      </c>
      <c r="C11" s="91">
        <v>0</v>
      </c>
      <c r="D11" s="91">
        <v>0</v>
      </c>
      <c r="E11" s="91"/>
      <c r="F11" s="94">
        <v>1</v>
      </c>
      <c r="G11" s="94">
        <v>1</v>
      </c>
      <c r="H11" s="91"/>
      <c r="I11" s="99">
        <v>1</v>
      </c>
      <c r="J11" s="99">
        <v>1</v>
      </c>
      <c r="K11" s="100"/>
    </row>
    <row r="12" customFormat="1" ht="30.75" customHeight="1" spans="1:11">
      <c r="A12" s="95">
        <v>2100409</v>
      </c>
      <c r="B12" s="67" t="s">
        <v>56</v>
      </c>
      <c r="C12" s="91">
        <v>40.5</v>
      </c>
      <c r="D12" s="91">
        <v>40.5</v>
      </c>
      <c r="E12" s="91"/>
      <c r="F12" s="91">
        <v>45.54</v>
      </c>
      <c r="G12" s="91">
        <v>45.54</v>
      </c>
      <c r="H12" s="91"/>
      <c r="I12" s="99">
        <f t="shared" si="0"/>
        <v>0.124444444444444</v>
      </c>
      <c r="J12" s="99">
        <f t="shared" si="1"/>
        <v>0.124444444444444</v>
      </c>
      <c r="K12" s="100"/>
    </row>
    <row r="13" ht="30.75" customHeight="1" spans="1:11">
      <c r="A13" s="95">
        <v>21011</v>
      </c>
      <c r="B13" s="65" t="s">
        <v>58</v>
      </c>
      <c r="C13" s="94">
        <v>188.58</v>
      </c>
      <c r="D13" s="94">
        <v>188.58</v>
      </c>
      <c r="E13" s="94"/>
      <c r="F13" s="94">
        <v>205.14</v>
      </c>
      <c r="G13" s="94">
        <v>205.14</v>
      </c>
      <c r="H13" s="94"/>
      <c r="I13" s="99">
        <f t="shared" si="0"/>
        <v>0.0878141902640788</v>
      </c>
      <c r="J13" s="99">
        <f t="shared" si="1"/>
        <v>0.0878141902640788</v>
      </c>
      <c r="K13" s="100"/>
    </row>
    <row r="14" ht="30.75" customHeight="1" spans="1:11">
      <c r="A14" s="95">
        <v>2101102</v>
      </c>
      <c r="B14" s="95" t="s">
        <v>78</v>
      </c>
      <c r="C14" s="94">
        <v>188.58</v>
      </c>
      <c r="D14" s="94">
        <v>188.58</v>
      </c>
      <c r="E14" s="94"/>
      <c r="F14" s="94">
        <v>205.14</v>
      </c>
      <c r="G14" s="94">
        <v>205.14</v>
      </c>
      <c r="H14" s="94"/>
      <c r="I14" s="99">
        <f t="shared" si="0"/>
        <v>0.0878141902640788</v>
      </c>
      <c r="J14" s="99">
        <f t="shared" si="1"/>
        <v>0.0878141902640788</v>
      </c>
      <c r="K14" s="100"/>
    </row>
    <row r="15" ht="30.75" customHeight="1" spans="1:11">
      <c r="A15" s="95">
        <v>208</v>
      </c>
      <c r="B15" s="95" t="s">
        <v>62</v>
      </c>
      <c r="C15" s="94">
        <v>873.74</v>
      </c>
      <c r="D15" s="94">
        <v>873.74</v>
      </c>
      <c r="E15" s="94"/>
      <c r="F15" s="94">
        <v>750.56</v>
      </c>
      <c r="G15" s="94">
        <v>750.56</v>
      </c>
      <c r="H15" s="94"/>
      <c r="I15" s="99">
        <f t="shared" si="0"/>
        <v>-0.140980154279305</v>
      </c>
      <c r="J15" s="99">
        <f t="shared" si="1"/>
        <v>-0.140980154279305</v>
      </c>
      <c r="K15" s="100"/>
    </row>
    <row r="16" ht="30.75" customHeight="1" spans="1:11">
      <c r="A16" s="95">
        <v>20805</v>
      </c>
      <c r="B16" s="95" t="s">
        <v>64</v>
      </c>
      <c r="C16" s="94">
        <v>873.74</v>
      </c>
      <c r="D16" s="94">
        <v>873.74</v>
      </c>
      <c r="E16" s="94"/>
      <c r="F16" s="94">
        <v>750.56</v>
      </c>
      <c r="G16" s="94">
        <v>750.56</v>
      </c>
      <c r="H16" s="94"/>
      <c r="I16" s="99">
        <f t="shared" si="0"/>
        <v>-0.140980154279305</v>
      </c>
      <c r="J16" s="99">
        <f t="shared" si="1"/>
        <v>-0.140980154279305</v>
      </c>
      <c r="K16" s="100"/>
    </row>
    <row r="17" ht="30.75" customHeight="1" spans="1:11">
      <c r="A17" s="95">
        <v>2080505</v>
      </c>
      <c r="B17" s="95" t="s">
        <v>66</v>
      </c>
      <c r="C17" s="94">
        <v>628.61</v>
      </c>
      <c r="D17" s="94">
        <v>628.61</v>
      </c>
      <c r="E17" s="94"/>
      <c r="F17" s="94">
        <v>504.95</v>
      </c>
      <c r="G17" s="94">
        <v>504.95</v>
      </c>
      <c r="H17" s="94"/>
      <c r="I17" s="99">
        <f t="shared" si="0"/>
        <v>-0.196719746742814</v>
      </c>
      <c r="J17" s="99">
        <f t="shared" si="1"/>
        <v>-0.196719746742814</v>
      </c>
      <c r="K17" s="100"/>
    </row>
    <row r="18" ht="30.75" customHeight="1" spans="1:11">
      <c r="A18" s="95">
        <v>2080506</v>
      </c>
      <c r="B18" s="95" t="s">
        <v>80</v>
      </c>
      <c r="C18" s="94">
        <v>245.13</v>
      </c>
      <c r="D18" s="94">
        <v>245.13</v>
      </c>
      <c r="E18" s="94"/>
      <c r="F18" s="94">
        <v>245.61</v>
      </c>
      <c r="G18" s="94">
        <v>245.61</v>
      </c>
      <c r="H18" s="94"/>
      <c r="I18" s="99">
        <f t="shared" si="0"/>
        <v>0.00195814465793668</v>
      </c>
      <c r="J18" s="99">
        <f t="shared" si="1"/>
        <v>0.00195814465793668</v>
      </c>
      <c r="K18" s="100"/>
    </row>
    <row r="19" ht="30.75" customHeight="1" spans="1:11">
      <c r="A19" s="95">
        <v>221</v>
      </c>
      <c r="B19" s="95" t="s">
        <v>68</v>
      </c>
      <c r="C19" s="94">
        <v>6.32</v>
      </c>
      <c r="D19" s="94">
        <v>6.32</v>
      </c>
      <c r="E19" s="94"/>
      <c r="F19" s="94">
        <v>10.3</v>
      </c>
      <c r="G19" s="94">
        <v>10.3</v>
      </c>
      <c r="H19" s="94"/>
      <c r="I19" s="99">
        <f t="shared" si="0"/>
        <v>0.629746835443038</v>
      </c>
      <c r="J19" s="99">
        <f t="shared" si="1"/>
        <v>0.629746835443038</v>
      </c>
      <c r="K19" s="100"/>
    </row>
    <row r="20" ht="30.75" customHeight="1" spans="1:11">
      <c r="A20" s="95">
        <v>22102</v>
      </c>
      <c r="B20" s="95" t="s">
        <v>70</v>
      </c>
      <c r="C20" s="94">
        <v>6.32</v>
      </c>
      <c r="D20" s="94">
        <v>6.32</v>
      </c>
      <c r="E20" s="94"/>
      <c r="F20" s="94">
        <v>10.3</v>
      </c>
      <c r="G20" s="94">
        <v>10.3</v>
      </c>
      <c r="H20" s="94"/>
      <c r="I20" s="99">
        <f t="shared" si="0"/>
        <v>0.629746835443038</v>
      </c>
      <c r="J20" s="99">
        <f t="shared" si="1"/>
        <v>0.629746835443038</v>
      </c>
      <c r="K20" s="100"/>
    </row>
    <row r="21" ht="30.75" customHeight="1" spans="1:11">
      <c r="A21" s="95">
        <v>2210201</v>
      </c>
      <c r="B21" s="95" t="s">
        <v>72</v>
      </c>
      <c r="C21" s="94">
        <v>6.32</v>
      </c>
      <c r="D21" s="94">
        <v>6.32</v>
      </c>
      <c r="E21" s="94"/>
      <c r="F21" s="94">
        <v>10.3</v>
      </c>
      <c r="G21" s="94">
        <v>10.3</v>
      </c>
      <c r="H21" s="94"/>
      <c r="I21" s="99">
        <f t="shared" si="0"/>
        <v>0.629746835443038</v>
      </c>
      <c r="J21" s="99">
        <f t="shared" si="1"/>
        <v>0.629746835443038</v>
      </c>
      <c r="K21" s="100"/>
    </row>
    <row r="22" ht="30.75" customHeight="1" spans="1:11">
      <c r="A22" s="97" t="s">
        <v>93</v>
      </c>
      <c r="B22" s="98"/>
      <c r="C22" s="94">
        <f t="shared" ref="C22:H22" si="2">C7+C15+C19</f>
        <v>4773.2</v>
      </c>
      <c r="D22" s="94">
        <f t="shared" si="2"/>
        <v>4612.7</v>
      </c>
      <c r="E22" s="94"/>
      <c r="F22" s="94">
        <f t="shared" si="2"/>
        <v>4437.38</v>
      </c>
      <c r="G22" s="94">
        <f t="shared" si="2"/>
        <v>4193.08</v>
      </c>
      <c r="H22" s="94">
        <f t="shared" si="2"/>
        <v>244.3</v>
      </c>
      <c r="I22" s="99">
        <f t="shared" si="0"/>
        <v>-0.0703553171876309</v>
      </c>
      <c r="J22" s="99">
        <f t="shared" si="1"/>
        <v>-0.0909705812214104</v>
      </c>
      <c r="K22" s="100"/>
    </row>
    <row r="23" ht="14.25" spans="9:9">
      <c r="I23" s="101"/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0388888888888889" right="0.118055555555556" top="0.629861111111111" bottom="0.511805555555556" header="0.354166666666667" footer="0.39305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4" workbookViewId="0">
      <selection activeCell="F43" sqref="F4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94</v>
      </c>
      <c r="B1" s="87"/>
      <c r="C1" s="87"/>
    </row>
    <row r="2" ht="44.25" customHeight="1" spans="1:5">
      <c r="A2" s="88" t="s">
        <v>95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63" t="s">
        <v>96</v>
      </c>
      <c r="B4" s="63" t="s">
        <v>6</v>
      </c>
      <c r="C4" s="63" t="s">
        <v>97</v>
      </c>
    </row>
    <row r="5" ht="22.5" customHeight="1" spans="1:3">
      <c r="A5" s="67" t="s">
        <v>98</v>
      </c>
      <c r="B5" s="91">
        <v>4142.79</v>
      </c>
      <c r="C5" s="67"/>
    </row>
    <row r="6" ht="22.5" customHeight="1" spans="1:3">
      <c r="A6" s="67" t="s">
        <v>99</v>
      </c>
      <c r="B6" s="91">
        <v>1997.41</v>
      </c>
      <c r="C6" s="67"/>
    </row>
    <row r="7" ht="22.5" customHeight="1" spans="1:3">
      <c r="A7" s="67" t="s">
        <v>100</v>
      </c>
      <c r="B7" s="91">
        <v>72.84</v>
      </c>
      <c r="C7" s="67"/>
    </row>
    <row r="8" ht="22.5" customHeight="1" spans="1:3">
      <c r="A8" s="67" t="s">
        <v>101</v>
      </c>
      <c r="B8" s="91">
        <v>3.97</v>
      </c>
      <c r="C8" s="67"/>
    </row>
    <row r="9" ht="22.5" customHeight="1" spans="1:3">
      <c r="A9" s="67" t="s">
        <v>102</v>
      </c>
      <c r="B9" s="91">
        <v>1098.82</v>
      </c>
      <c r="C9" s="67"/>
    </row>
    <row r="10" ht="22.5" customHeight="1" spans="1:3">
      <c r="A10" s="67" t="s">
        <v>103</v>
      </c>
      <c r="B10" s="91">
        <v>504.95</v>
      </c>
      <c r="C10" s="67"/>
    </row>
    <row r="11" ht="22.5" customHeight="1" spans="1:3">
      <c r="A11" s="67" t="s">
        <v>104</v>
      </c>
      <c r="B11" s="91">
        <v>245.61</v>
      </c>
      <c r="C11" s="67"/>
    </row>
    <row r="12" ht="22.5" customHeight="1" spans="1:3">
      <c r="A12" s="67" t="s">
        <v>105</v>
      </c>
      <c r="B12" s="91">
        <v>205.14</v>
      </c>
      <c r="C12" s="67"/>
    </row>
    <row r="13" ht="22.5" customHeight="1" spans="1:3">
      <c r="A13" s="67" t="s">
        <v>106</v>
      </c>
      <c r="B13" s="91"/>
      <c r="C13" s="67"/>
    </row>
    <row r="14" ht="22.5" customHeight="1" spans="1:3">
      <c r="A14" s="67" t="s">
        <v>107</v>
      </c>
      <c r="B14" s="91"/>
      <c r="C14" s="67"/>
    </row>
    <row r="15" ht="22.5" customHeight="1" spans="1:3">
      <c r="A15" s="67" t="s">
        <v>72</v>
      </c>
      <c r="B15" s="91">
        <v>10.3</v>
      </c>
      <c r="C15" s="67"/>
    </row>
    <row r="16" ht="22.5" customHeight="1" spans="1:3">
      <c r="A16" s="67" t="s">
        <v>108</v>
      </c>
      <c r="B16" s="91">
        <v>3.75</v>
      </c>
      <c r="C16" s="67"/>
    </row>
    <row r="17" ht="22.5" customHeight="1" spans="1:3">
      <c r="A17" s="67" t="s">
        <v>109</v>
      </c>
      <c r="B17" s="91">
        <v>291.34</v>
      </c>
      <c r="C17" s="67"/>
    </row>
    <row r="18" ht="22.5" customHeight="1" spans="1:3">
      <c r="A18" s="67" t="s">
        <v>110</v>
      </c>
      <c r="B18" s="91"/>
      <c r="C18" s="67"/>
    </row>
    <row r="19" ht="22.5" customHeight="1" spans="1:3">
      <c r="A19" s="67" t="s">
        <v>111</v>
      </c>
      <c r="B19" s="91"/>
      <c r="C19" s="67"/>
    </row>
    <row r="20" ht="22.5" customHeight="1" spans="1:3">
      <c r="A20" s="67" t="s">
        <v>112</v>
      </c>
      <c r="B20" s="91"/>
      <c r="C20" s="67"/>
    </row>
    <row r="21" ht="22.5" customHeight="1" spans="1:3">
      <c r="A21" s="67" t="s">
        <v>113</v>
      </c>
      <c r="B21" s="91"/>
      <c r="C21" s="67"/>
    </row>
    <row r="22" ht="22.5" customHeight="1" spans="1:3">
      <c r="A22" s="67" t="s">
        <v>114</v>
      </c>
      <c r="B22" s="91"/>
      <c r="C22" s="67"/>
    </row>
    <row r="23" ht="22.5" customHeight="1" spans="1:3">
      <c r="A23" s="67" t="s">
        <v>115</v>
      </c>
      <c r="B23" s="91"/>
      <c r="C23" s="67"/>
    </row>
    <row r="24" ht="22.5" customHeight="1" spans="1:3">
      <c r="A24" s="67" t="s">
        <v>116</v>
      </c>
      <c r="B24" s="91"/>
      <c r="C24" s="67"/>
    </row>
    <row r="25" ht="22.5" customHeight="1" spans="1:3">
      <c r="A25" s="67" t="s">
        <v>117</v>
      </c>
      <c r="B25" s="91"/>
      <c r="C25" s="67"/>
    </row>
    <row r="26" ht="22.5" customHeight="1" spans="1:3">
      <c r="A26" s="67" t="s">
        <v>118</v>
      </c>
      <c r="B26" s="91"/>
      <c r="C26" s="67"/>
    </row>
    <row r="27" ht="22.5" customHeight="1" spans="1:3">
      <c r="A27" s="67" t="s">
        <v>119</v>
      </c>
      <c r="B27" s="91"/>
      <c r="C27" s="67"/>
    </row>
    <row r="28" ht="22.5" customHeight="1" spans="1:3">
      <c r="A28" s="67" t="s">
        <v>120</v>
      </c>
      <c r="B28" s="91"/>
      <c r="C28" s="67"/>
    </row>
    <row r="29" ht="22.5" customHeight="1" spans="1:3">
      <c r="A29" s="67" t="s">
        <v>121</v>
      </c>
      <c r="B29" s="91"/>
      <c r="C29" s="67"/>
    </row>
    <row r="30" ht="22.5" customHeight="1" spans="1:3">
      <c r="A30" s="67" t="s">
        <v>122</v>
      </c>
      <c r="B30" s="91"/>
      <c r="C30" s="67"/>
    </row>
    <row r="31" ht="22.5" customHeight="1" spans="1:3">
      <c r="A31" s="67" t="s">
        <v>123</v>
      </c>
      <c r="B31" s="91"/>
      <c r="C31" s="67"/>
    </row>
    <row r="32" ht="22.5" customHeight="1" spans="1:3">
      <c r="A32" s="67" t="s">
        <v>124</v>
      </c>
      <c r="B32" s="91"/>
      <c r="C32" s="67"/>
    </row>
    <row r="33" ht="22.5" customHeight="1" spans="1:3">
      <c r="A33" s="67" t="s">
        <v>125</v>
      </c>
      <c r="B33" s="91"/>
      <c r="C33" s="67"/>
    </row>
    <row r="34" ht="22.5" customHeight="1" spans="1:3">
      <c r="A34" s="67" t="s">
        <v>126</v>
      </c>
      <c r="B34" s="91"/>
      <c r="C34" s="67"/>
    </row>
    <row r="35" ht="22.5" customHeight="1" spans="1:3">
      <c r="A35" s="67" t="s">
        <v>127</v>
      </c>
      <c r="B35" s="91"/>
      <c r="C35" s="67"/>
    </row>
    <row r="36" ht="22.5" customHeight="1" spans="1:3">
      <c r="A36" s="67" t="s">
        <v>128</v>
      </c>
      <c r="B36" s="91"/>
      <c r="C36" s="67"/>
    </row>
    <row r="37" ht="22.5" customHeight="1" spans="1:3">
      <c r="A37" s="67" t="s">
        <v>129</v>
      </c>
      <c r="B37" s="91"/>
      <c r="C37" s="67"/>
    </row>
    <row r="38" ht="22.5" customHeight="1" spans="1:3">
      <c r="A38" s="67" t="s">
        <v>130</v>
      </c>
      <c r="B38" s="91"/>
      <c r="C38" s="67"/>
    </row>
    <row r="39" ht="22.5" customHeight="1" spans="1:3">
      <c r="A39" s="67" t="s">
        <v>131</v>
      </c>
      <c r="B39" s="91"/>
      <c r="C39" s="67"/>
    </row>
    <row r="40" ht="22.5" customHeight="1" spans="1:3">
      <c r="A40" s="67" t="s">
        <v>132</v>
      </c>
      <c r="B40" s="91"/>
      <c r="C40" s="67"/>
    </row>
    <row r="41" ht="22.5" customHeight="1" spans="1:3">
      <c r="A41" s="67" t="s">
        <v>133</v>
      </c>
      <c r="B41" s="91"/>
      <c r="C41" s="67"/>
    </row>
    <row r="42" ht="22.5" customHeight="1" spans="1:3">
      <c r="A42" s="67" t="s">
        <v>134</v>
      </c>
      <c r="B42" s="91"/>
      <c r="C42" s="67"/>
    </row>
    <row r="43" ht="22.5" customHeight="1" spans="1:3">
      <c r="A43" s="67" t="s">
        <v>135</v>
      </c>
      <c r="B43" s="91"/>
      <c r="C43" s="67"/>
    </row>
    <row r="44" ht="22.5" customHeight="1" spans="1:3">
      <c r="A44" s="92" t="s">
        <v>136</v>
      </c>
      <c r="B44" s="91">
        <v>291.34</v>
      </c>
      <c r="C44" s="67"/>
    </row>
    <row r="45" ht="22.5" customHeight="1" spans="1:3">
      <c r="A45" s="67" t="s">
        <v>137</v>
      </c>
      <c r="B45" s="91">
        <v>3.25</v>
      </c>
      <c r="C45" s="67"/>
    </row>
    <row r="46" ht="22.5" customHeight="1" spans="1:3">
      <c r="A46" s="67" t="s">
        <v>138</v>
      </c>
      <c r="B46" s="91"/>
      <c r="C46" s="67"/>
    </row>
    <row r="47" ht="22.5" customHeight="1" spans="1:3">
      <c r="A47" s="67" t="s">
        <v>139</v>
      </c>
      <c r="B47" s="91"/>
      <c r="C47" s="67"/>
    </row>
    <row r="48" ht="22.5" customHeight="1" spans="1:3">
      <c r="A48" s="67" t="s">
        <v>140</v>
      </c>
      <c r="B48" s="91"/>
      <c r="C48" s="67"/>
    </row>
    <row r="49" ht="22.5" customHeight="1" spans="1:3">
      <c r="A49" s="67" t="s">
        <v>141</v>
      </c>
      <c r="B49" s="91"/>
      <c r="C49" s="67"/>
    </row>
    <row r="50" ht="22.5" customHeight="1" spans="1:3">
      <c r="A50" s="67" t="s">
        <v>142</v>
      </c>
      <c r="B50" s="91">
        <v>3.25</v>
      </c>
      <c r="C50" s="67"/>
    </row>
    <row r="51" ht="22.5" customHeight="1" spans="1:3">
      <c r="A51" s="67" t="s">
        <v>143</v>
      </c>
      <c r="B51" s="91"/>
      <c r="C51" s="67"/>
    </row>
    <row r="52" ht="22.5" customHeight="1" spans="1:3">
      <c r="A52" s="67" t="s">
        <v>144</v>
      </c>
      <c r="B52" s="91"/>
      <c r="C52" s="67"/>
    </row>
    <row r="53" ht="22.5" customHeight="1" spans="1:3">
      <c r="A53" s="67" t="s">
        <v>145</v>
      </c>
      <c r="B53" s="91"/>
      <c r="C53" s="67"/>
    </row>
    <row r="54" ht="22.5" customHeight="1" spans="1:3">
      <c r="A54" s="67" t="s">
        <v>146</v>
      </c>
      <c r="B54" s="91"/>
      <c r="C54" s="67"/>
    </row>
    <row r="55" ht="22.5" customHeight="1" spans="1:3">
      <c r="A55" s="67" t="s">
        <v>147</v>
      </c>
      <c r="B55" s="91"/>
      <c r="C55" s="67"/>
    </row>
    <row r="56" ht="22.5" customHeight="1" spans="1:3">
      <c r="A56" s="67" t="s">
        <v>148</v>
      </c>
      <c r="B56" s="91"/>
      <c r="C56" s="67"/>
    </row>
    <row r="57" ht="22.5" customHeight="1" spans="1:3">
      <c r="A57" s="63" t="s">
        <v>93</v>
      </c>
      <c r="B57" s="91">
        <f>B45+B17+B5</f>
        <v>4437.38</v>
      </c>
      <c r="C57" s="6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149</v>
      </c>
    </row>
    <row r="2" ht="19.5" customHeight="1" spans="1:2">
      <c r="A2" s="74"/>
      <c r="B2" s="75"/>
    </row>
    <row r="3" ht="30" customHeight="1" spans="1:2">
      <c r="A3" s="76" t="s">
        <v>150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89</v>
      </c>
    </row>
    <row r="6" ht="38.25" customHeight="1" spans="1:2">
      <c r="A6" s="80" t="s">
        <v>151</v>
      </c>
      <c r="B6" s="67"/>
    </row>
    <row r="7" ht="38.25" customHeight="1" spans="1:2">
      <c r="A7" s="67" t="s">
        <v>152</v>
      </c>
      <c r="B7" s="67"/>
    </row>
    <row r="8" ht="38.25" customHeight="1" spans="1:2">
      <c r="A8" s="67" t="s">
        <v>153</v>
      </c>
      <c r="B8" s="67"/>
    </row>
    <row r="9" ht="38.25" customHeight="1" spans="1:2">
      <c r="A9" s="81" t="s">
        <v>154</v>
      </c>
      <c r="B9" s="81"/>
    </row>
    <row r="10" ht="38.25" customHeight="1" spans="1:2">
      <c r="A10" s="82" t="s">
        <v>155</v>
      </c>
      <c r="B10" s="81"/>
    </row>
    <row r="11" ht="38.25" customHeight="1" spans="1:2">
      <c r="A11" s="83" t="s">
        <v>156</v>
      </c>
      <c r="B11" s="84"/>
    </row>
    <row r="12" ht="91.5" customHeight="1" spans="1:2">
      <c r="A12" s="85" t="s">
        <v>157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N11" sqref="N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88</v>
      </c>
      <c r="D5" s="63"/>
      <c r="E5" s="63"/>
      <c r="F5" s="63" t="s">
        <v>89</v>
      </c>
      <c r="G5" s="63"/>
      <c r="H5" s="63"/>
      <c r="I5" s="63" t="s">
        <v>160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91</v>
      </c>
      <c r="D6" s="63" t="s">
        <v>76</v>
      </c>
      <c r="E6" s="63" t="s">
        <v>77</v>
      </c>
      <c r="F6" s="63" t="s">
        <v>91</v>
      </c>
      <c r="G6" s="63" t="s">
        <v>76</v>
      </c>
      <c r="H6" s="63" t="s">
        <v>77</v>
      </c>
      <c r="I6" s="63" t="s">
        <v>91</v>
      </c>
      <c r="J6" s="63" t="s">
        <v>76</v>
      </c>
      <c r="K6" s="63" t="s">
        <v>77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73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7" sqref="H7"/>
    </sheetView>
  </sheetViews>
  <sheetFormatPr defaultColWidth="9" defaultRowHeight="14.25" outlineLevelCol="7"/>
  <cols>
    <col min="1" max="1" width="25.25" customWidth="1"/>
    <col min="2" max="6" width="11.75" customWidth="1"/>
    <col min="7" max="7" width="12.625" customWidth="1"/>
    <col min="8" max="8" width="26.125" customWidth="1"/>
  </cols>
  <sheetData>
    <row r="1" ht="18.75" spans="1:6">
      <c r="A1" s="44" t="s">
        <v>161</v>
      </c>
      <c r="B1" s="45"/>
      <c r="C1" s="45"/>
      <c r="D1" s="45"/>
      <c r="E1" s="45"/>
      <c r="F1" s="45"/>
    </row>
    <row r="2" ht="22.5" spans="1:8">
      <c r="A2" s="46" t="s">
        <v>162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163</v>
      </c>
      <c r="B4" s="51" t="s">
        <v>164</v>
      </c>
      <c r="C4" s="52" t="s">
        <v>165</v>
      </c>
      <c r="D4" s="52"/>
      <c r="E4" s="53" t="s">
        <v>166</v>
      </c>
      <c r="F4" s="10" t="s">
        <v>167</v>
      </c>
      <c r="G4" s="53" t="s">
        <v>168</v>
      </c>
      <c r="H4" s="53" t="s">
        <v>169</v>
      </c>
    </row>
    <row r="5" ht="21" customHeight="1" spans="1:8">
      <c r="A5" s="50"/>
      <c r="B5" s="51"/>
      <c r="C5" s="10" t="s">
        <v>170</v>
      </c>
      <c r="D5" s="10" t="s">
        <v>171</v>
      </c>
      <c r="E5" s="53"/>
      <c r="F5" s="10"/>
      <c r="G5" s="53"/>
      <c r="H5" s="53"/>
    </row>
    <row r="6" ht="27.75" customHeight="1" spans="1:8">
      <c r="A6" s="54" t="s">
        <v>73</v>
      </c>
      <c r="B6" s="55">
        <v>242.8</v>
      </c>
      <c r="C6" s="55">
        <v>242.8</v>
      </c>
      <c r="D6" s="55"/>
      <c r="E6" s="56"/>
      <c r="F6" s="57"/>
      <c r="G6" s="57" t="s">
        <v>172</v>
      </c>
      <c r="H6" s="57" t="s">
        <v>172</v>
      </c>
    </row>
    <row r="7" ht="27.75" customHeight="1" spans="1:8">
      <c r="A7" s="58" t="s">
        <v>173</v>
      </c>
      <c r="B7" s="55">
        <v>242.8</v>
      </c>
      <c r="C7" s="55">
        <v>242.8</v>
      </c>
      <c r="D7" s="55"/>
      <c r="E7" s="56" t="s">
        <v>174</v>
      </c>
      <c r="F7" s="57" t="s">
        <v>51</v>
      </c>
      <c r="G7" s="57" t="s">
        <v>175</v>
      </c>
      <c r="H7" s="58" t="s">
        <v>176</v>
      </c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冰凝</cp:lastModifiedBy>
  <dcterms:created xsi:type="dcterms:W3CDTF">1996-12-17T01:32:00Z</dcterms:created>
  <cp:lastPrinted>2019-03-08T08:00:00Z</cp:lastPrinted>
  <dcterms:modified xsi:type="dcterms:W3CDTF">2020-06-02T08:04:32Z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