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 firstSheet="3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<sst xmlns="http://schemas.openxmlformats.org/spreadsheetml/2006/main" count="185">
  <si>
    <t>表1</t>
  </si>
  <si>
    <t>孝义市歌舞剧院2020年部门收支总表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</si>
  <si>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</si>
  <si>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</si>
  <si>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</si>
  <si>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</si>
  <si>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</si>
  <si>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</si>
  <si>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</si>
  <si>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</si>
  <si>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</si>
  <si>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</si>
  <si>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</si>
  <si>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</si>
  <si>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</si>
  <si>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</si>
  <si>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</si>
  <si>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</si>
  <si>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</si>
  <si>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</si>
  <si>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</si>
  <si>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</si>
  <si>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</si>
  <si>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</si>
  <si>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</si>
  <si>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</si>
  <si>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</si>
  <si>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</si>
  <si>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</si>
  <si>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</si>
  <si>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</si>
  <si>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</si>
  <si>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</si>
  <si>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</si>
  <si>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</si>
  <si>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</si>
  <si>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</si>
  <si>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</si>
  <si>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</si>
  <si>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孝义市歌舞剧院2020年部门收入总表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</si>
  <si>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</si>
  <si>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</si>
  <si>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</si>
  <si>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</si>
  <si>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</si>
  <si>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</si>
  <si>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</si>
  <si>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</si>
  <si>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文化体育与传媒支出</t>
  </si>
  <si>
    <t xml:space="preserve">  20701</t>
  </si>
  <si>
    <t xml:space="preserve">  文化</t>
  </si>
  <si>
    <t xml:space="preserve">    2070107</t>
  </si>
  <si>
    <t xml:space="preserve">    艺术表演团体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</si>
  <si>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</si>
  <si>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</si>
  <si>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</si>
  <si>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</si>
  <si>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</si>
  <si>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</si>
  <si>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</si>
  <si>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</si>
  <si>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</si>
  <si>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</si>
  <si>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</si>
  <si>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</si>
  <si>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</si>
  <si>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合      计</t>
  </si>
  <si>
    <t>表3</t>
  </si>
  <si>
    <t>孝义市歌舞剧院2020年部门支出总表</t>
  </si>
  <si>
    <t>基本支出</t>
  </si>
  <si>
    <t>项目支出</t>
  </si>
  <si>
    <t>表4</t>
  </si>
  <si>
    <t>孝义市歌舞剧院2020年财政拨款收支总表</t>
  </si>
  <si>
    <t>小计</t>
  </si>
  <si>
    <t>政府性基金预算</t>
  </si>
  <si>
    <t>表5</t>
  </si>
  <si>
    <t>孝义市歌舞剧院2020年一般公共预算支出表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</si>
  <si>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</si>
  <si>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</si>
  <si>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</si>
  <si>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</si>
  <si>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</si>
  <si>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孝义市歌舞剧院2020年一般公共预算基本支出经济科目表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</si>
  <si>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</si>
  <si>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</si>
  <si>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</si>
  <si>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</si>
  <si>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</si>
  <si>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</si>
  <si>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</si>
  <si>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</si>
  <si>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</si>
  <si>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</si>
  <si>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</si>
  <si>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</si>
  <si>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</si>
  <si>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</si>
  <si>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</si>
  <si>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</si>
  <si>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</si>
  <si>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</si>
  <si>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</si>
  <si>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</si>
  <si>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</si>
  <si>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</si>
  <si>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</si>
  <si>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</si>
  <si>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</si>
  <si>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</si>
  <si>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</si>
  <si>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</si>
  <si>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</si>
  <si>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</si>
  <si>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</si>
  <si>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</si>
  <si>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</si>
  <si>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</si>
  <si>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</si>
  <si>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</si>
  <si>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</si>
  <si>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</si>
  <si>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</si>
  <si>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</si>
  <si>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</si>
  <si>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</si>
  <si>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</si>
  <si>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</si>
  <si>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</si>
  <si>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</si>
  <si>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</si>
  <si>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</si>
  <si>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</si>
  <si>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</si>
  <si>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</si>
  <si>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</si>
  <si>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</si>
  <si>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</si>
  <si>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</si>
  <si>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</si>
  <si>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孝义市歌舞剧院2020年一般公共预算“三公”经费支出情况统计表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</si>
  <si>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</si>
  <si>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</si>
  <si>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</si>
  <si>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</si>
  <si>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</si>
  <si>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</si>
  <si>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</si>
  <si>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</si>
  <si>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孝义市歌舞剧院2020年政府性基金预算支出表</t>
  </si>
  <si>
    <t>2020年预算比2019年预算数增减</t>
  </si>
  <si>
    <t>表9</t>
  </si>
  <si>
    <t>孝义市歌舞剧院2020年一般公共预算重点项目绩效目标表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</si>
  <si>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</si>
  <si>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</si>
  <si>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</si>
  <si>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</si>
  <si>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</si>
  <si>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</si>
  <si>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</si>
  <si>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</si>
  <si>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</si>
  <si>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</si>
  <si>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</si>
  <si>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孝义市歌舞剧院2020年政府采购预算表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</si>
  <si>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</si>
  <si>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</si>
  <si>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</si>
  <si>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</si>
  <si>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</si>
  <si>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</si>
  <si>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</si>
  <si>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</si>
  <si>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</si>
  <si>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</si>
  <si>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</si>
  <si>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</si>
  <si>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</si>
  <si>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</si>
  <si>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</si>
  <si>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</si>
  <si>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孝义市歌舞剧院2020年政府购买服务支出预算表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</si>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</sst>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42" formatCode="_ &quot;￥&quot;* #,##0_ ;_ &quot;￥&quot;* \-#,##0_ ;_ &quot;￥&quot;* &quot;-&quot;_ ;_ @_ "/>
    <numFmt numFmtId="178" formatCode="0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177" fontId="4" fillId="0" borderId="0" xfId="0" applyNumberFormat="1" applyFont="1" applyAlignment="1" applyProtection="1">
      <alignment vertical="center"/>
    </xf>
    <xf numFmtId="177" fontId="0" fillId="0" borderId="0" xfId="0" applyNumberFormat="1" applyProtection="1"/>
    <xf numFmtId="177" fontId="0" fillId="0" borderId="0" xfId="0" applyNumberFormat="1" applyFont="1" applyAlignment="1" applyProtection="1">
      <alignment vertical="center"/>
    </xf>
    <xf numFmtId="177" fontId="3" fillId="0" borderId="0" xfId="0" applyNumberFormat="1" applyFont="1" applyProtection="1"/>
    <xf numFmtId="177" fontId="0" fillId="0" borderId="0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7" xfId="0" applyNumberFormat="1" applyFont="1" applyBorder="1" applyAlignment="1" applyProtection="1">
      <alignment vertical="center"/>
      <protection locked="0"/>
    </xf>
    <xf numFmtId="177" fontId="0" fillId="0" borderId="6" xfId="0" applyNumberFormat="1" applyFont="1" applyBorder="1" applyAlignment="1" applyProtection="1">
      <alignment vertical="center"/>
    </xf>
    <xf numFmtId="177" fontId="3" fillId="0" borderId="0" xfId="0" applyNumberFormat="1" applyFont="1" applyBorder="1" applyProtection="1"/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11" fillId="0" borderId="0" xfId="0" applyNumberFormat="1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2" xfId="0" applyNumberFormat="1" applyFont="1" applyBorder="1" applyProtection="1"/>
    <xf numFmtId="177" fontId="0" fillId="0" borderId="2" xfId="0" applyNumberFormat="1" applyFont="1" applyBorder="1" applyAlignment="1" applyProtection="1" quotePrefix="1">
      <alignment horizontal="center" vertical="center"/>
    </xf>
    <xf numFmtId="177" fontId="0" fillId="0" borderId="1" xfId="0" applyNumberFormat="1" applyFont="1" applyBorder="1" applyAlignment="1" applyProtection="1" quotePrefix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4" workbookViewId="0">
      <selection activeCell="A47" sqref="A47"/>
    </sheetView>
  </sheetViews>
  <sheetFormatPr defaultColWidth="6.875" defaultRowHeight="11.25" outlineLevelCol="7"/>
  <cols>
    <col min="1" max="1" width="33" style="100" customWidth="1"/>
    <col min="2" max="4" width="9.25" style="100" customWidth="1"/>
    <col min="5" max="5" width="34.125" style="100" customWidth="1"/>
    <col min="6" max="8" width="10.25" style="100" customWidth="1"/>
    <col min="9" max="16384" width="6.875" style="100"/>
  </cols>
  <sheetData>
    <row r="1" ht="16.5" customHeight="1" spans="1:8">
      <c r="A1" s="136" t="s">
        <v>0</v>
      </c>
      <c r="B1" s="136"/>
      <c r="C1" s="136"/>
      <c r="D1" s="142"/>
      <c r="E1" s="142"/>
      <c r="F1" s="142"/>
      <c r="G1" s="142"/>
      <c r="H1" s="143"/>
    </row>
    <row r="2" ht="18.75" customHeight="1" spans="1:8">
      <c r="A2" s="144"/>
      <c r="B2" s="144"/>
      <c r="C2" s="144"/>
      <c r="D2" s="142"/>
      <c r="E2" s="142"/>
      <c r="F2" s="142"/>
      <c r="G2" s="142"/>
      <c r="H2" s="143"/>
    </row>
    <row r="3" ht="21" customHeight="1" spans="1:8">
      <c r="A3" s="145" t="s">
        <v>1</v>
      </c>
      <c r="B3" s="145"/>
      <c r="C3" s="145"/>
      <c r="D3" s="145"/>
      <c r="E3" s="145"/>
      <c r="F3" s="145"/>
      <c r="G3" s="145"/>
      <c r="H3" s="145"/>
    </row>
    <row r="4" ht="14.25" customHeight="1" spans="1:8">
      <c r="A4" s="146"/>
      <c r="B4" s="146"/>
      <c r="C4" s="146"/>
      <c r="D4" s="146"/>
      <c r="E4" s="146"/>
      <c r="F4" s="146"/>
      <c r="G4" s="146"/>
      <c r="H4" s="147" t="s">
        <v>2</v>
      </c>
    </row>
    <row r="5" ht="24" customHeight="1" spans="1:8">
      <c r="A5" s="154" t="s">
        <v>3</v>
      </c>
      <c r="B5" s="105"/>
      <c r="C5" s="105"/>
      <c r="D5" s="105"/>
      <c r="E5" s="154" t="s">
        <v>4</v>
      </c>
      <c r="F5" s="105"/>
      <c r="G5" s="105"/>
      <c r="H5" s="105"/>
    </row>
    <row r="6" ht="24" customHeight="1" spans="1:8">
      <c r="A6" s="155" t="s">
        <v>5</v>
      </c>
      <c r="B6" s="148" t="s">
        <v>6</v>
      </c>
      <c r="C6" s="149"/>
      <c r="D6" s="150"/>
      <c r="E6" s="137" t="s">
        <v>7</v>
      </c>
      <c r="F6" s="148" t="s">
        <v>6</v>
      </c>
      <c r="G6" s="149"/>
      <c r="H6" s="150"/>
    </row>
    <row r="7" ht="48.75" customHeight="1" spans="1:8">
      <c r="A7" s="151"/>
      <c r="B7" s="138" t="s">
        <v>8</v>
      </c>
      <c r="C7" s="138" t="s">
        <v>9</v>
      </c>
      <c r="D7" s="138" t="s">
        <v>10</v>
      </c>
      <c r="E7" s="139"/>
      <c r="F7" s="138" t="s">
        <v>8</v>
      </c>
      <c r="G7" s="138" t="s">
        <v>9</v>
      </c>
      <c r="H7" s="138" t="s">
        <v>10</v>
      </c>
    </row>
    <row r="8" ht="24" customHeight="1" spans="1:8">
      <c r="A8" s="107" t="s">
        <v>11</v>
      </c>
      <c r="B8" s="107">
        <v>221.01</v>
      </c>
      <c r="C8" s="107">
        <v>162.33</v>
      </c>
      <c r="D8" s="116">
        <v>-26.55</v>
      </c>
      <c r="E8" s="106" t="s">
        <v>12</v>
      </c>
      <c r="F8" s="106"/>
      <c r="G8" s="106"/>
      <c r="H8" s="116"/>
    </row>
    <row r="9" ht="24" customHeight="1" spans="1:8">
      <c r="A9" s="107" t="s">
        <v>13</v>
      </c>
      <c r="B9" s="107"/>
      <c r="C9" s="107"/>
      <c r="D9" s="116"/>
      <c r="E9" s="106" t="s">
        <v>14</v>
      </c>
      <c r="F9" s="106"/>
      <c r="G9" s="106"/>
      <c r="H9" s="116"/>
    </row>
    <row r="10" ht="24" customHeight="1" spans="1:8">
      <c r="A10" s="107" t="s">
        <v>15</v>
      </c>
      <c r="B10" s="107"/>
      <c r="C10" s="107"/>
      <c r="D10" s="107"/>
      <c r="E10" s="106" t="s">
        <v>16</v>
      </c>
      <c r="F10" s="106"/>
      <c r="G10" s="106"/>
      <c r="H10" s="116"/>
    </row>
    <row r="11" ht="24" customHeight="1" spans="1:8">
      <c r="A11" s="107" t="s">
        <v>17</v>
      </c>
      <c r="B11" s="107"/>
      <c r="C11" s="107"/>
      <c r="D11" s="107"/>
      <c r="E11" s="107" t="s">
        <v>18</v>
      </c>
      <c r="F11" s="107"/>
      <c r="G11" s="107"/>
      <c r="H11" s="116"/>
    </row>
    <row r="12" ht="24" customHeight="1" spans="1:8">
      <c r="A12" s="107"/>
      <c r="B12" s="107"/>
      <c r="C12" s="107"/>
      <c r="D12" s="107"/>
      <c r="E12" s="106" t="s">
        <v>19</v>
      </c>
      <c r="F12" s="106"/>
      <c r="G12" s="106"/>
      <c r="H12" s="116"/>
    </row>
    <row r="13" ht="24" customHeight="1" spans="1:8">
      <c r="A13" s="107"/>
      <c r="B13" s="107"/>
      <c r="C13" s="107"/>
      <c r="D13" s="107"/>
      <c r="E13" s="106" t="s">
        <v>20</v>
      </c>
      <c r="F13" s="106"/>
      <c r="G13" s="106"/>
      <c r="H13" s="116"/>
    </row>
    <row r="14" ht="24" customHeight="1" spans="1:8">
      <c r="A14" s="107"/>
      <c r="B14" s="107"/>
      <c r="C14" s="107"/>
      <c r="D14" s="107"/>
      <c r="E14" s="107" t="s">
        <v>21</v>
      </c>
      <c r="F14" s="107">
        <v>179.65</v>
      </c>
      <c r="G14" s="107">
        <v>124.55</v>
      </c>
      <c r="H14" s="107">
        <v>-30.67</v>
      </c>
    </row>
    <row r="15" ht="24" customHeight="1" spans="1:8">
      <c r="A15" s="107"/>
      <c r="B15" s="107"/>
      <c r="C15" s="107"/>
      <c r="D15" s="107"/>
      <c r="E15" s="107" t="s">
        <v>22</v>
      </c>
      <c r="F15" s="152">
        <v>34.06</v>
      </c>
      <c r="G15" s="152">
        <v>29.73</v>
      </c>
      <c r="H15" s="107">
        <v>-12.74</v>
      </c>
    </row>
    <row r="16" ht="24" customHeight="1" spans="1:8">
      <c r="A16" s="107"/>
      <c r="B16" s="107"/>
      <c r="C16" s="107"/>
      <c r="D16" s="107"/>
      <c r="E16" s="106" t="s">
        <v>23</v>
      </c>
      <c r="F16" s="110">
        <v>7.3</v>
      </c>
      <c r="G16" s="110">
        <v>8.05</v>
      </c>
      <c r="H16" s="107">
        <v>10.27</v>
      </c>
    </row>
    <row r="17" ht="24" customHeight="1" spans="1:8">
      <c r="A17" s="107"/>
      <c r="B17" s="107"/>
      <c r="C17" s="107"/>
      <c r="D17" s="107"/>
      <c r="E17" s="106" t="s">
        <v>24</v>
      </c>
      <c r="F17" s="110"/>
      <c r="G17" s="110"/>
      <c r="H17" s="107"/>
    </row>
    <row r="18" ht="24" customHeight="1" spans="1:8">
      <c r="A18" s="107"/>
      <c r="B18" s="107"/>
      <c r="C18" s="107"/>
      <c r="D18" s="107"/>
      <c r="E18" s="107" t="s">
        <v>25</v>
      </c>
      <c r="F18" s="152"/>
      <c r="G18" s="152"/>
      <c r="H18" s="107"/>
    </row>
    <row r="19" ht="24" customHeight="1" spans="1:8">
      <c r="A19" s="107"/>
      <c r="B19" s="107"/>
      <c r="C19" s="107"/>
      <c r="D19" s="107"/>
      <c r="E19" s="107" t="s">
        <v>26</v>
      </c>
      <c r="F19" s="107"/>
      <c r="G19" s="107"/>
      <c r="H19" s="107"/>
    </row>
    <row r="20" ht="24" customHeight="1" spans="1:8">
      <c r="A20" s="107"/>
      <c r="B20" s="107"/>
      <c r="C20" s="107"/>
      <c r="D20" s="107"/>
      <c r="E20" s="107" t="s">
        <v>27</v>
      </c>
      <c r="F20" s="107"/>
      <c r="G20" s="107"/>
      <c r="H20" s="107"/>
    </row>
    <row r="21" ht="24" customHeight="1" spans="1:8">
      <c r="A21" s="107"/>
      <c r="B21" s="107"/>
      <c r="C21" s="107"/>
      <c r="D21" s="107"/>
      <c r="E21" s="107" t="s">
        <v>28</v>
      </c>
      <c r="F21" s="107"/>
      <c r="G21" s="107"/>
      <c r="H21" s="107"/>
    </row>
    <row r="22" ht="24" customHeight="1" spans="1:8">
      <c r="A22" s="107"/>
      <c r="B22" s="107"/>
      <c r="C22" s="107"/>
      <c r="D22" s="107"/>
      <c r="E22" s="107" t="s">
        <v>29</v>
      </c>
      <c r="F22" s="107"/>
      <c r="G22" s="107"/>
      <c r="H22" s="107"/>
    </row>
    <row r="23" ht="24" customHeight="1" spans="1:8">
      <c r="A23" s="107"/>
      <c r="B23" s="107"/>
      <c r="C23" s="107"/>
      <c r="D23" s="107"/>
      <c r="E23" s="107" t="s">
        <v>30</v>
      </c>
      <c r="F23" s="107"/>
      <c r="G23" s="107"/>
      <c r="H23" s="107"/>
    </row>
    <row r="24" ht="24" customHeight="1" spans="1:8">
      <c r="A24" s="107"/>
      <c r="B24" s="107"/>
      <c r="C24" s="107"/>
      <c r="D24" s="107"/>
      <c r="E24" s="107" t="s">
        <v>31</v>
      </c>
      <c r="F24" s="107"/>
      <c r="G24" s="107"/>
      <c r="H24" s="107"/>
    </row>
    <row r="25" ht="24" customHeight="1" spans="1:8">
      <c r="A25" s="107"/>
      <c r="B25" s="107"/>
      <c r="C25" s="107"/>
      <c r="D25" s="107"/>
      <c r="E25" s="107" t="s">
        <v>32</v>
      </c>
      <c r="F25" s="107"/>
      <c r="G25" s="107"/>
      <c r="H25" s="107"/>
    </row>
    <row r="26" ht="24" customHeight="1" spans="1:8">
      <c r="A26" s="107"/>
      <c r="B26" s="107"/>
      <c r="C26" s="107"/>
      <c r="D26" s="107"/>
      <c r="E26" s="107" t="s">
        <v>33</v>
      </c>
      <c r="F26" s="107"/>
      <c r="G26" s="107"/>
      <c r="H26" s="107"/>
    </row>
    <row r="27" ht="24" customHeight="1" spans="1:8">
      <c r="A27" s="107"/>
      <c r="B27" s="107"/>
      <c r="C27" s="107"/>
      <c r="D27" s="107"/>
      <c r="E27" s="107" t="s">
        <v>34</v>
      </c>
      <c r="F27" s="107"/>
      <c r="G27" s="107"/>
      <c r="H27" s="107"/>
    </row>
    <row r="28" ht="24" customHeight="1" spans="1:8">
      <c r="A28" s="107"/>
      <c r="B28" s="107"/>
      <c r="C28" s="107"/>
      <c r="D28" s="107"/>
      <c r="E28" s="107" t="s">
        <v>35</v>
      </c>
      <c r="F28" s="153"/>
      <c r="G28" s="153"/>
      <c r="H28" s="107"/>
    </row>
    <row r="29" ht="24" customHeight="1" spans="1:8">
      <c r="A29" s="105" t="s">
        <v>36</v>
      </c>
      <c r="B29" s="105">
        <v>221.01</v>
      </c>
      <c r="C29" s="105">
        <f>C8</f>
        <v>162.33</v>
      </c>
      <c r="D29" s="116">
        <v>-26.55</v>
      </c>
      <c r="E29" s="105" t="s">
        <v>37</v>
      </c>
      <c r="F29" s="105">
        <v>221.01</v>
      </c>
      <c r="G29" s="105">
        <f>G14+G15+G16</f>
        <v>162.33</v>
      </c>
      <c r="H29" s="107">
        <v>-26.55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6" sqref="A6:A15"/>
    </sheetView>
  </sheetViews>
  <sheetFormatPr defaultColWidth="6.875" defaultRowHeight="11.25" outlineLevelCol="6"/>
  <cols>
    <col min="1" max="1" width="20.625" style="100" customWidth="1"/>
    <col min="2" max="2" width="29.5" style="100" customWidth="1"/>
    <col min="3" max="5" width="14.625" style="100" customWidth="1"/>
    <col min="6" max="6" width="12" style="100" customWidth="1"/>
    <col min="7" max="7" width="15.625" style="100" customWidth="1"/>
    <col min="8" max="16384" width="6.875" style="100"/>
  </cols>
  <sheetData>
    <row r="1" ht="16.5" customHeight="1" spans="1:7">
      <c r="A1" s="101" t="s">
        <v>38</v>
      </c>
      <c r="B1" s="102"/>
      <c r="C1" s="102"/>
      <c r="D1" s="114"/>
      <c r="E1" s="114"/>
      <c r="F1" s="114"/>
      <c r="G1" s="114"/>
    </row>
    <row r="2" ht="29.25" customHeight="1" spans="1:7">
      <c r="A2" s="103" t="s">
        <v>39</v>
      </c>
      <c r="B2" s="103"/>
      <c r="C2" s="103"/>
      <c r="D2" s="103"/>
      <c r="E2" s="103"/>
      <c r="F2" s="103"/>
      <c r="G2" s="103"/>
    </row>
    <row r="3" ht="26.25" customHeight="1" spans="1:7">
      <c r="A3" s="136"/>
      <c r="B3" s="136"/>
      <c r="C3" s="136"/>
      <c r="D3" s="136"/>
      <c r="E3" s="136"/>
      <c r="F3" s="136"/>
      <c r="G3" s="117" t="s">
        <v>2</v>
      </c>
    </row>
    <row r="4" ht="26.25" customHeight="1" spans="1:7">
      <c r="A4" s="105" t="s">
        <v>40</v>
      </c>
      <c r="B4" s="105"/>
      <c r="C4" s="137" t="s">
        <v>36</v>
      </c>
      <c r="D4" s="138" t="s">
        <v>41</v>
      </c>
      <c r="E4" s="138" t="s">
        <v>42</v>
      </c>
      <c r="F4" s="138" t="s">
        <v>43</v>
      </c>
      <c r="G4" s="137" t="s">
        <v>44</v>
      </c>
    </row>
    <row r="5" s="97" customFormat="1" ht="47.25" customHeight="1" spans="1:7">
      <c r="A5" s="105" t="s">
        <v>45</v>
      </c>
      <c r="B5" s="105" t="s">
        <v>46</v>
      </c>
      <c r="C5" s="139"/>
      <c r="D5" s="138"/>
      <c r="E5" s="138"/>
      <c r="F5" s="138"/>
      <c r="G5" s="139"/>
    </row>
    <row r="6" s="97" customFormat="1" ht="25.5" customHeight="1" spans="1:7">
      <c r="A6" s="64" t="s">
        <v>47</v>
      </c>
      <c r="B6" s="106" t="s">
        <v>48</v>
      </c>
      <c r="C6" s="106">
        <f>D6</f>
        <v>124.55</v>
      </c>
      <c r="D6" s="116">
        <f>D7</f>
        <v>124.55</v>
      </c>
      <c r="E6" s="116"/>
      <c r="F6" s="116"/>
      <c r="G6" s="116"/>
    </row>
    <row r="7" s="97" customFormat="1" ht="25.5" customHeight="1" spans="1:7">
      <c r="A7" s="64" t="s">
        <v>49</v>
      </c>
      <c r="B7" s="106" t="s">
        <v>50</v>
      </c>
      <c r="C7" s="106">
        <f t="shared" ref="C7:C15" si="0">D7</f>
        <v>124.55</v>
      </c>
      <c r="D7" s="116">
        <f>D8</f>
        <v>124.55</v>
      </c>
      <c r="E7" s="116"/>
      <c r="F7" s="116"/>
      <c r="G7" s="116"/>
    </row>
    <row r="8" s="97" customFormat="1" ht="25.5" customHeight="1" spans="1:7">
      <c r="A8" s="64" t="s">
        <v>51</v>
      </c>
      <c r="B8" s="106" t="s">
        <v>52</v>
      </c>
      <c r="C8" s="106">
        <f t="shared" si="0"/>
        <v>124.55</v>
      </c>
      <c r="D8" s="116">
        <v>124.55</v>
      </c>
      <c r="E8" s="116"/>
      <c r="F8" s="116"/>
      <c r="G8" s="116"/>
    </row>
    <row r="9" s="97" customFormat="1" ht="25.5" customHeight="1" spans="1:7">
      <c r="A9" s="64" t="s">
        <v>53</v>
      </c>
      <c r="B9" s="106" t="s">
        <v>54</v>
      </c>
      <c r="C9" s="106">
        <f t="shared" si="0"/>
        <v>29.73</v>
      </c>
      <c r="D9" s="116">
        <f>D10</f>
        <v>29.73</v>
      </c>
      <c r="E9" s="116"/>
      <c r="F9" s="116"/>
      <c r="G9" s="116"/>
    </row>
    <row r="10" s="97" customFormat="1" ht="25.5" customHeight="1" spans="1:7">
      <c r="A10" s="64" t="s">
        <v>55</v>
      </c>
      <c r="B10" s="106" t="s">
        <v>56</v>
      </c>
      <c r="C10" s="106">
        <f t="shared" si="0"/>
        <v>29.73</v>
      </c>
      <c r="D10" s="116">
        <f>D11+D12</f>
        <v>29.73</v>
      </c>
      <c r="E10" s="116"/>
      <c r="F10" s="116"/>
      <c r="G10" s="116"/>
    </row>
    <row r="11" s="98" customFormat="1" ht="25.5" customHeight="1" spans="1:7">
      <c r="A11" s="64" t="s">
        <v>57</v>
      </c>
      <c r="B11" s="108" t="s">
        <v>58</v>
      </c>
      <c r="C11" s="106">
        <f t="shared" si="0"/>
        <v>19.82</v>
      </c>
      <c r="D11" s="140">
        <v>19.82</v>
      </c>
      <c r="E11" s="140"/>
      <c r="F11" s="140"/>
      <c r="G11" s="140"/>
    </row>
    <row r="12" s="98" customFormat="1" ht="25.5" customHeight="1" spans="1:7">
      <c r="A12" s="64" t="s">
        <v>59</v>
      </c>
      <c r="B12" s="108" t="s">
        <v>60</v>
      </c>
      <c r="C12" s="106">
        <f t="shared" si="0"/>
        <v>9.91</v>
      </c>
      <c r="D12" s="107">
        <v>9.91</v>
      </c>
      <c r="E12" s="107"/>
      <c r="F12" s="107"/>
      <c r="G12" s="107"/>
    </row>
    <row r="13" s="98" customFormat="1" ht="25.5" customHeight="1" spans="1:7">
      <c r="A13" s="109">
        <v>210</v>
      </c>
      <c r="B13" s="106" t="s">
        <v>61</v>
      </c>
      <c r="C13" s="106">
        <f t="shared" si="0"/>
        <v>8.05</v>
      </c>
      <c r="D13" s="110">
        <v>8.05</v>
      </c>
      <c r="E13" s="107"/>
      <c r="F13" s="107"/>
      <c r="G13" s="107"/>
    </row>
    <row r="14" s="98" customFormat="1" ht="25.5" customHeight="1" spans="1:7">
      <c r="A14" s="64" t="s">
        <v>62</v>
      </c>
      <c r="B14" s="106" t="s">
        <v>63</v>
      </c>
      <c r="C14" s="106">
        <f t="shared" si="0"/>
        <v>8.05</v>
      </c>
      <c r="D14" s="110">
        <v>8.05</v>
      </c>
      <c r="E14" s="107"/>
      <c r="F14" s="107"/>
      <c r="G14" s="107"/>
    </row>
    <row r="15" s="98" customFormat="1" ht="25.5" customHeight="1" spans="1:7">
      <c r="A15" s="64" t="s">
        <v>64</v>
      </c>
      <c r="B15" s="106" t="s">
        <v>65</v>
      </c>
      <c r="C15" s="106">
        <f t="shared" si="0"/>
        <v>8.05</v>
      </c>
      <c r="D15" s="110">
        <v>8.05</v>
      </c>
      <c r="E15" s="107"/>
      <c r="F15" s="107"/>
      <c r="G15" s="107"/>
    </row>
    <row r="16" ht="25.5" customHeight="1" spans="1:7">
      <c r="A16" s="106"/>
      <c r="B16" s="106"/>
      <c r="C16" s="106"/>
      <c r="D16" s="107"/>
      <c r="E16" s="107"/>
      <c r="F16" s="107"/>
      <c r="G16" s="107"/>
    </row>
    <row r="17" ht="25.5" customHeight="1" spans="1:7">
      <c r="A17" s="106"/>
      <c r="B17" s="106"/>
      <c r="C17" s="106"/>
      <c r="D17" s="107"/>
      <c r="E17" s="107"/>
      <c r="F17" s="107"/>
      <c r="G17" s="107"/>
    </row>
    <row r="18" ht="25.5" customHeight="1" spans="1:7">
      <c r="A18" s="135" t="s">
        <v>66</v>
      </c>
      <c r="B18" s="141"/>
      <c r="C18" s="106">
        <f>C6+C9+C13</f>
        <v>162.33</v>
      </c>
      <c r="D18" s="107">
        <f>D6+D9+D13</f>
        <v>162.33</v>
      </c>
      <c r="E18" s="107"/>
      <c r="F18" s="107"/>
      <c r="G18" s="10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showGridLines="0" showZeros="0" topLeftCell="A4" workbookViewId="0">
      <selection activeCell="A7" sqref="A7:A16"/>
    </sheetView>
  </sheetViews>
  <sheetFormatPr defaultColWidth="6.875" defaultRowHeight="11.25" outlineLevelCol="4"/>
  <cols>
    <col min="1" max="1" width="19.375" style="124" customWidth="1"/>
    <col min="2" max="2" width="31.625" style="124" customWidth="1"/>
    <col min="3" max="5" width="24.125" style="124" customWidth="1"/>
    <col min="6" max="16384" width="6.875" style="124"/>
  </cols>
  <sheetData>
    <row r="1" ht="16.5" customHeight="1" spans="1:5">
      <c r="A1" s="125" t="s">
        <v>67</v>
      </c>
      <c r="B1" s="126"/>
      <c r="C1" s="126"/>
      <c r="D1" s="70"/>
      <c r="E1" s="70"/>
    </row>
    <row r="2" ht="16.5" customHeight="1" spans="1:5">
      <c r="A2" s="126"/>
      <c r="B2" s="126"/>
      <c r="C2" s="126"/>
      <c r="D2" s="70"/>
      <c r="E2" s="70"/>
    </row>
    <row r="3" ht="29.25" customHeight="1" spans="1:5">
      <c r="A3" s="61" t="s">
        <v>68</v>
      </c>
      <c r="B3" s="61"/>
      <c r="C3" s="61"/>
      <c r="D3" s="61"/>
      <c r="E3" s="61"/>
    </row>
    <row r="4" ht="26.25" customHeight="1" spans="1:5">
      <c r="A4" s="127"/>
      <c r="B4" s="127"/>
      <c r="C4" s="127"/>
      <c r="D4" s="127"/>
      <c r="E4" s="127" t="s">
        <v>2</v>
      </c>
    </row>
    <row r="5" ht="26.25" customHeight="1" spans="1:5">
      <c r="A5" s="128" t="s">
        <v>40</v>
      </c>
      <c r="B5" s="129"/>
      <c r="C5" s="130" t="s">
        <v>37</v>
      </c>
      <c r="D5" s="130" t="s">
        <v>69</v>
      </c>
      <c r="E5" s="130" t="s">
        <v>70</v>
      </c>
    </row>
    <row r="6" s="123" customFormat="1" ht="27.75" customHeight="1" spans="1:5">
      <c r="A6" s="63" t="s">
        <v>45</v>
      </c>
      <c r="B6" s="63" t="s">
        <v>46</v>
      </c>
      <c r="C6" s="131"/>
      <c r="D6" s="131"/>
      <c r="E6" s="131"/>
    </row>
    <row r="7" s="123" customFormat="1" ht="30" customHeight="1" spans="1:5">
      <c r="A7" s="64" t="s">
        <v>47</v>
      </c>
      <c r="B7" s="132" t="s">
        <v>48</v>
      </c>
      <c r="C7" s="122">
        <f t="shared" ref="C7:C16" si="0">D7</f>
        <v>124.55</v>
      </c>
      <c r="D7" s="105">
        <f t="shared" ref="D7:D10" si="1">D8</f>
        <v>124.55</v>
      </c>
      <c r="E7" s="63"/>
    </row>
    <row r="8" s="123" customFormat="1" ht="30" customHeight="1" spans="1:5">
      <c r="A8" s="64" t="s">
        <v>49</v>
      </c>
      <c r="B8" s="132" t="s">
        <v>50</v>
      </c>
      <c r="C8" s="122">
        <f t="shared" si="0"/>
        <v>124.55</v>
      </c>
      <c r="D8" s="105">
        <f t="shared" si="1"/>
        <v>124.55</v>
      </c>
      <c r="E8" s="63"/>
    </row>
    <row r="9" s="123" customFormat="1" ht="30" customHeight="1" spans="1:5">
      <c r="A9" s="64" t="s">
        <v>51</v>
      </c>
      <c r="B9" s="132" t="s">
        <v>52</v>
      </c>
      <c r="C9" s="122">
        <f t="shared" si="0"/>
        <v>124.55</v>
      </c>
      <c r="D9" s="105">
        <v>124.55</v>
      </c>
      <c r="E9" s="63"/>
    </row>
    <row r="10" s="123" customFormat="1" ht="30" customHeight="1" spans="1:5">
      <c r="A10" s="64" t="s">
        <v>53</v>
      </c>
      <c r="B10" s="132" t="s">
        <v>54</v>
      </c>
      <c r="C10" s="122">
        <f t="shared" si="0"/>
        <v>29.73</v>
      </c>
      <c r="D10" s="105">
        <f t="shared" si="1"/>
        <v>29.73</v>
      </c>
      <c r="E10" s="63"/>
    </row>
    <row r="11" s="86" customFormat="1" ht="30" customHeight="1" spans="1:5">
      <c r="A11" s="64" t="s">
        <v>55</v>
      </c>
      <c r="B11" s="132" t="s">
        <v>56</v>
      </c>
      <c r="C11" s="122">
        <f t="shared" si="0"/>
        <v>29.73</v>
      </c>
      <c r="D11" s="105">
        <f>D12+D13</f>
        <v>29.73</v>
      </c>
      <c r="E11" s="130"/>
    </row>
    <row r="12" s="86" customFormat="1" ht="30" customHeight="1" spans="1:5">
      <c r="A12" s="64" t="s">
        <v>57</v>
      </c>
      <c r="B12" s="133" t="s">
        <v>58</v>
      </c>
      <c r="C12" s="122">
        <f t="shared" si="0"/>
        <v>19.82</v>
      </c>
      <c r="D12" s="134">
        <v>19.82</v>
      </c>
      <c r="E12" s="63"/>
    </row>
    <row r="13" s="86" customFormat="1" ht="30" customHeight="1" spans="1:5">
      <c r="A13" s="64" t="s">
        <v>59</v>
      </c>
      <c r="B13" s="133" t="s">
        <v>60</v>
      </c>
      <c r="C13" s="122">
        <f t="shared" si="0"/>
        <v>9.91</v>
      </c>
      <c r="D13" s="105">
        <v>9.91</v>
      </c>
      <c r="E13" s="63"/>
    </row>
    <row r="14" ht="30" customHeight="1" spans="1:5">
      <c r="A14" s="109">
        <v>210</v>
      </c>
      <c r="B14" s="132" t="s">
        <v>61</v>
      </c>
      <c r="C14" s="122">
        <f t="shared" si="0"/>
        <v>8.05</v>
      </c>
      <c r="D14" s="135">
        <v>8.05</v>
      </c>
      <c r="E14" s="63"/>
    </row>
    <row r="15" ht="30" customHeight="1" spans="1:5">
      <c r="A15" s="64" t="s">
        <v>62</v>
      </c>
      <c r="B15" s="132" t="s">
        <v>63</v>
      </c>
      <c r="C15" s="122">
        <f t="shared" si="0"/>
        <v>8.05</v>
      </c>
      <c r="D15" s="135">
        <v>8.05</v>
      </c>
      <c r="E15" s="63"/>
    </row>
    <row r="16" ht="30" customHeight="1" spans="1:5">
      <c r="A16" s="64" t="s">
        <v>64</v>
      </c>
      <c r="B16" s="132" t="s">
        <v>65</v>
      </c>
      <c r="C16" s="122">
        <f t="shared" si="0"/>
        <v>8.05</v>
      </c>
      <c r="D16" s="135">
        <v>8.05</v>
      </c>
      <c r="E16" s="63"/>
    </row>
    <row r="17" ht="30" customHeight="1" spans="1:5">
      <c r="A17" s="68" t="s">
        <v>66</v>
      </c>
      <c r="B17" s="69"/>
      <c r="C17" s="122">
        <f>C7+C10+C14</f>
        <v>162.33</v>
      </c>
      <c r="D17" s="122">
        <f>D7+D10+D14</f>
        <v>162.33</v>
      </c>
      <c r="E17" s="63"/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D14" sqref="D14:E1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71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76" t="s">
        <v>72</v>
      </c>
      <c r="B3" s="76"/>
      <c r="C3" s="76"/>
      <c r="D3" s="76"/>
      <c r="E3" s="76"/>
      <c r="F3" s="76"/>
    </row>
    <row r="4" ht="14.25" customHeight="1" spans="1:6">
      <c r="A4" s="121"/>
      <c r="B4" s="121"/>
      <c r="C4" s="121"/>
      <c r="D4" s="121"/>
      <c r="E4" s="121"/>
      <c r="F4" s="78" t="s">
        <v>2</v>
      </c>
    </row>
    <row r="5" ht="24" customHeight="1" spans="1:6">
      <c r="A5" s="156" t="s">
        <v>3</v>
      </c>
      <c r="B5" s="63"/>
      <c r="C5" s="156" t="s">
        <v>4</v>
      </c>
      <c r="D5" s="63"/>
      <c r="E5" s="63"/>
      <c r="F5" s="63"/>
    </row>
    <row r="6" ht="24" customHeight="1" spans="1:6">
      <c r="A6" s="156" t="s">
        <v>5</v>
      </c>
      <c r="B6" s="15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73</v>
      </c>
      <c r="E7" s="63" t="s">
        <v>41</v>
      </c>
      <c r="F7" s="63" t="s">
        <v>74</v>
      </c>
    </row>
    <row r="8" ht="28.5" customHeight="1" spans="1:6">
      <c r="A8" s="67" t="s">
        <v>11</v>
      </c>
      <c r="B8" s="63">
        <v>162.33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3">
        <f>E14</f>
        <v>124.55</v>
      </c>
      <c r="E14" s="105">
        <v>124.55</v>
      </c>
      <c r="F14" s="67"/>
    </row>
    <row r="15" ht="28.5" customHeight="1" spans="1:6">
      <c r="A15" s="67"/>
      <c r="B15" s="67"/>
      <c r="C15" s="67" t="s">
        <v>22</v>
      </c>
      <c r="D15" s="63">
        <f>E15</f>
        <v>29.73</v>
      </c>
      <c r="E15" s="105">
        <v>29.73</v>
      </c>
      <c r="F15" s="67"/>
    </row>
    <row r="16" ht="28.5" customHeight="1" spans="1:6">
      <c r="A16" s="67"/>
      <c r="B16" s="67"/>
      <c r="C16" s="65" t="s">
        <v>23</v>
      </c>
      <c r="D16" s="63">
        <f>E16</f>
        <v>8.05</v>
      </c>
      <c r="E16" s="122">
        <v>8.05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63">
        <f>B8</f>
        <v>162.33</v>
      </c>
      <c r="C29" s="63" t="s">
        <v>37</v>
      </c>
      <c r="D29" s="63">
        <f>D14+D15+D16</f>
        <v>162.33</v>
      </c>
      <c r="E29" s="63">
        <f>E14+E15+E16</f>
        <v>162.33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showGridLines="0" showZeros="0" workbookViewId="0">
      <selection activeCell="E21" sqref="E21"/>
    </sheetView>
  </sheetViews>
  <sheetFormatPr defaultColWidth="6.875" defaultRowHeight="11.25"/>
  <cols>
    <col min="1" max="1" width="11.75" style="100" customWidth="1"/>
    <col min="2" max="2" width="31.5" style="100" customWidth="1"/>
    <col min="3" max="8" width="10" style="100" customWidth="1"/>
    <col min="9" max="11" width="10.875" style="100" customWidth="1"/>
    <col min="12" max="16384" width="6.875" style="100"/>
  </cols>
  <sheetData>
    <row r="1" ht="16.5" customHeight="1" spans="1:11">
      <c r="A1" s="101" t="s">
        <v>75</v>
      </c>
      <c r="B1" s="102"/>
      <c r="C1" s="102"/>
      <c r="D1" s="102"/>
      <c r="E1" s="102"/>
      <c r="F1" s="102"/>
      <c r="G1" s="102"/>
      <c r="H1" s="102"/>
      <c r="I1" s="114"/>
      <c r="J1" s="114"/>
      <c r="K1" s="114"/>
    </row>
    <row r="2" ht="16.5" customHeight="1" spans="1:11">
      <c r="A2" s="102"/>
      <c r="B2" s="102"/>
      <c r="C2" s="102"/>
      <c r="D2" s="102"/>
      <c r="E2" s="102"/>
      <c r="F2" s="102"/>
      <c r="G2" s="102"/>
      <c r="H2" s="102"/>
      <c r="I2" s="114"/>
      <c r="J2" s="114"/>
      <c r="K2" s="114"/>
    </row>
    <row r="3" ht="29.25" customHeight="1" spans="1:11">
      <c r="A3" s="103" t="s">
        <v>76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115" t="s">
        <v>2</v>
      </c>
      <c r="K4" s="115"/>
    </row>
    <row r="5" ht="26.25" customHeight="1" spans="1:11">
      <c r="A5" s="105" t="s">
        <v>40</v>
      </c>
      <c r="B5" s="105"/>
      <c r="C5" s="105" t="s">
        <v>77</v>
      </c>
      <c r="D5" s="105"/>
      <c r="E5" s="105"/>
      <c r="F5" s="105" t="s">
        <v>78</v>
      </c>
      <c r="G5" s="105"/>
      <c r="H5" s="105"/>
      <c r="I5" s="105" t="s">
        <v>79</v>
      </c>
      <c r="J5" s="105"/>
      <c r="K5" s="105"/>
    </row>
    <row r="6" s="97" customFormat="1" ht="30.75" customHeight="1" spans="1:11">
      <c r="A6" s="105" t="s">
        <v>45</v>
      </c>
      <c r="B6" s="105" t="s">
        <v>46</v>
      </c>
      <c r="C6" s="105" t="s">
        <v>80</v>
      </c>
      <c r="D6" s="105" t="s">
        <v>69</v>
      </c>
      <c r="E6" s="105" t="s">
        <v>70</v>
      </c>
      <c r="F6" s="105" t="s">
        <v>80</v>
      </c>
      <c r="G6" s="105" t="s">
        <v>69</v>
      </c>
      <c r="H6" s="105" t="s">
        <v>70</v>
      </c>
      <c r="I6" s="105" t="s">
        <v>80</v>
      </c>
      <c r="J6" s="105" t="s">
        <v>69</v>
      </c>
      <c r="K6" s="105" t="s">
        <v>70</v>
      </c>
    </row>
    <row r="7" s="97" customFormat="1" ht="30.75" customHeight="1" spans="1:11">
      <c r="A7" s="64" t="s">
        <v>47</v>
      </c>
      <c r="B7" s="106" t="s">
        <v>48</v>
      </c>
      <c r="C7" s="106">
        <v>179.65</v>
      </c>
      <c r="D7" s="106">
        <v>179.65</v>
      </c>
      <c r="E7" s="106"/>
      <c r="F7" s="106">
        <v>124.55</v>
      </c>
      <c r="G7" s="106">
        <v>124.55</v>
      </c>
      <c r="H7" s="106"/>
      <c r="I7" s="116">
        <f>J7</f>
        <v>-30.67</v>
      </c>
      <c r="J7" s="107">
        <v>-30.67</v>
      </c>
      <c r="K7" s="107"/>
    </row>
    <row r="8" s="97" customFormat="1" ht="30.75" customHeight="1" spans="1:11">
      <c r="A8" s="64" t="s">
        <v>49</v>
      </c>
      <c r="B8" s="106" t="s">
        <v>50</v>
      </c>
      <c r="C8" s="106">
        <v>179.65</v>
      </c>
      <c r="D8" s="106">
        <v>179.65</v>
      </c>
      <c r="E8" s="106"/>
      <c r="F8" s="106">
        <v>124.55</v>
      </c>
      <c r="G8" s="106">
        <v>124.55</v>
      </c>
      <c r="H8" s="106"/>
      <c r="I8" s="116">
        <f t="shared" ref="I8:I18" si="0">J8</f>
        <v>-29.67</v>
      </c>
      <c r="J8" s="107">
        <v>-29.67</v>
      </c>
      <c r="K8" s="107"/>
    </row>
    <row r="9" s="97" customFormat="1" ht="30.75" customHeight="1" spans="1:11">
      <c r="A9" s="64" t="s">
        <v>51</v>
      </c>
      <c r="B9" s="106" t="s">
        <v>52</v>
      </c>
      <c r="C9" s="106">
        <v>179.65</v>
      </c>
      <c r="D9" s="106">
        <v>179.65</v>
      </c>
      <c r="E9" s="106"/>
      <c r="F9" s="106">
        <v>124.55</v>
      </c>
      <c r="G9" s="106">
        <v>124.55</v>
      </c>
      <c r="H9" s="106"/>
      <c r="I9" s="116">
        <f t="shared" si="0"/>
        <v>-28.67</v>
      </c>
      <c r="J9" s="107">
        <v>-28.67</v>
      </c>
      <c r="K9" s="107"/>
    </row>
    <row r="10" s="97" customFormat="1" ht="30.75" customHeight="1" spans="1:11">
      <c r="A10" s="64" t="s">
        <v>53</v>
      </c>
      <c r="B10" s="106" t="s">
        <v>54</v>
      </c>
      <c r="C10" s="106">
        <v>34.06</v>
      </c>
      <c r="D10" s="106">
        <v>34.06</v>
      </c>
      <c r="E10" s="106"/>
      <c r="F10" s="106">
        <v>29.73</v>
      </c>
      <c r="G10" s="106">
        <v>29.73</v>
      </c>
      <c r="H10" s="106"/>
      <c r="I10" s="116">
        <f t="shared" si="0"/>
        <v>-12.74</v>
      </c>
      <c r="J10" s="107">
        <v>-12.74</v>
      </c>
      <c r="K10" s="107"/>
    </row>
    <row r="11" s="97" customFormat="1" ht="30.75" customHeight="1" spans="1:11">
      <c r="A11" s="64" t="s">
        <v>55</v>
      </c>
      <c r="B11" s="106" t="s">
        <v>56</v>
      </c>
      <c r="C11" s="107">
        <v>34.06</v>
      </c>
      <c r="D11" s="107">
        <v>34.06</v>
      </c>
      <c r="E11" s="107"/>
      <c r="F11" s="107">
        <v>29.73</v>
      </c>
      <c r="G11" s="107">
        <v>29.73</v>
      </c>
      <c r="H11" s="107"/>
      <c r="I11" s="116">
        <f t="shared" si="0"/>
        <v>-12.74</v>
      </c>
      <c r="J11" s="107">
        <v>-12.74</v>
      </c>
      <c r="K11" s="107"/>
    </row>
    <row r="12" s="98" customFormat="1" ht="30.75" customHeight="1" spans="1:11">
      <c r="A12" s="64" t="s">
        <v>57</v>
      </c>
      <c r="B12" s="108" t="s">
        <v>58</v>
      </c>
      <c r="C12" s="107">
        <v>24.33</v>
      </c>
      <c r="D12" s="107">
        <v>24.33</v>
      </c>
      <c r="E12" s="107"/>
      <c r="F12" s="107">
        <v>19.82</v>
      </c>
      <c r="G12" s="107">
        <v>19.82</v>
      </c>
      <c r="H12" s="107"/>
      <c r="I12" s="116">
        <f t="shared" si="0"/>
        <v>-18.54</v>
      </c>
      <c r="J12" s="107">
        <v>-18.54</v>
      </c>
      <c r="K12" s="107"/>
    </row>
    <row r="13" ht="30.75" customHeight="1" spans="1:11">
      <c r="A13" s="64" t="s">
        <v>59</v>
      </c>
      <c r="B13" s="108" t="s">
        <v>60</v>
      </c>
      <c r="C13" s="106">
        <v>9.73</v>
      </c>
      <c r="D13" s="106">
        <v>9.73</v>
      </c>
      <c r="E13" s="106"/>
      <c r="F13" s="106">
        <v>9.91</v>
      </c>
      <c r="G13" s="106">
        <v>9.91</v>
      </c>
      <c r="H13" s="106"/>
      <c r="I13" s="116">
        <f t="shared" si="0"/>
        <v>1.85</v>
      </c>
      <c r="J13" s="107">
        <v>1.85</v>
      </c>
      <c r="K13" s="107"/>
    </row>
    <row r="14" ht="30.75" customHeight="1" spans="1:11">
      <c r="A14" s="109">
        <v>210</v>
      </c>
      <c r="B14" s="106" t="s">
        <v>61</v>
      </c>
      <c r="C14" s="106">
        <v>7.3</v>
      </c>
      <c r="D14" s="106">
        <v>7.3</v>
      </c>
      <c r="E14" s="106"/>
      <c r="F14" s="106">
        <v>8.05</v>
      </c>
      <c r="G14" s="106">
        <v>8.05</v>
      </c>
      <c r="H14" s="106"/>
      <c r="I14" s="116">
        <f t="shared" si="0"/>
        <v>10.27</v>
      </c>
      <c r="J14" s="107">
        <v>10.27</v>
      </c>
      <c r="K14" s="107"/>
    </row>
    <row r="15" ht="30.75" customHeight="1" spans="1:11">
      <c r="A15" s="64" t="s">
        <v>62</v>
      </c>
      <c r="B15" s="106" t="s">
        <v>63</v>
      </c>
      <c r="C15" s="106">
        <v>7.3</v>
      </c>
      <c r="D15" s="106">
        <v>7.3</v>
      </c>
      <c r="E15" s="106"/>
      <c r="F15" s="106">
        <v>8.05</v>
      </c>
      <c r="G15" s="106">
        <v>8.05</v>
      </c>
      <c r="H15" s="106"/>
      <c r="I15" s="116">
        <f t="shared" si="0"/>
        <v>10.27</v>
      </c>
      <c r="J15" s="107">
        <v>10.27</v>
      </c>
      <c r="K15" s="107"/>
    </row>
    <row r="16" ht="30.75" customHeight="1" spans="1:11">
      <c r="A16" s="64" t="s">
        <v>64</v>
      </c>
      <c r="B16" s="106" t="s">
        <v>65</v>
      </c>
      <c r="C16" s="106">
        <v>7.3</v>
      </c>
      <c r="D16" s="106">
        <v>7.3</v>
      </c>
      <c r="E16" s="106"/>
      <c r="F16" s="106">
        <v>8.05</v>
      </c>
      <c r="G16" s="106">
        <v>8.05</v>
      </c>
      <c r="H16" s="106"/>
      <c r="I16" s="116">
        <f t="shared" si="0"/>
        <v>10.27</v>
      </c>
      <c r="J16" s="107">
        <v>10.27</v>
      </c>
      <c r="K16" s="107"/>
    </row>
    <row r="17" s="99" customFormat="1" ht="39.95" customHeight="1" spans="1:11">
      <c r="A17" s="110" t="s">
        <v>80</v>
      </c>
      <c r="B17" s="111"/>
      <c r="C17" s="112">
        <v>221.01</v>
      </c>
      <c r="D17" s="112">
        <v>221.01</v>
      </c>
      <c r="E17" s="112"/>
      <c r="F17" s="107">
        <f>F7+F10+F14</f>
        <v>162.33</v>
      </c>
      <c r="G17" s="107">
        <f>G7+G10+G14</f>
        <v>162.33</v>
      </c>
      <c r="H17" s="107"/>
      <c r="I17" s="107">
        <f t="shared" si="0"/>
        <v>-26.55</v>
      </c>
      <c r="J17" s="107">
        <v>-26.55</v>
      </c>
      <c r="K17" s="107"/>
    </row>
    <row r="18" ht="14.25" spans="8:10">
      <c r="H18" s="113"/>
      <c r="I18" s="117">
        <f t="shared" si="0"/>
        <v>0</v>
      </c>
      <c r="J18" s="11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118055555555556" right="0.15625" top="0.235416666666667" bottom="0.196527777777778" header="0.118055555555556" footer="0.0777777777777778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abSelected="1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81</v>
      </c>
      <c r="B1" s="88"/>
      <c r="C1" s="89"/>
    </row>
    <row r="2" ht="44.25" customHeight="1" spans="1:5">
      <c r="A2" s="90" t="s">
        <v>82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83</v>
      </c>
      <c r="B4" s="93" t="s">
        <v>6</v>
      </c>
      <c r="C4" s="93" t="s">
        <v>84</v>
      </c>
    </row>
    <row r="5" ht="22.5" customHeight="1" spans="1:3">
      <c r="A5" s="94" t="s">
        <v>85</v>
      </c>
      <c r="B5" s="95">
        <f>B6+B7+B9+B10+B11+B12+B14</f>
        <v>162.33</v>
      </c>
      <c r="C5" s="94"/>
    </row>
    <row r="6" ht="22.5" customHeight="1" spans="1:3">
      <c r="A6" s="94" t="s">
        <v>86</v>
      </c>
      <c r="B6" s="95">
        <v>69.57</v>
      </c>
      <c r="C6" s="94"/>
    </row>
    <row r="7" ht="22.5" customHeight="1" spans="1:3">
      <c r="A7" s="94" t="s">
        <v>87</v>
      </c>
      <c r="B7" s="95">
        <v>3.35</v>
      </c>
      <c r="C7" s="94"/>
    </row>
    <row r="8" ht="22.5" customHeight="1" spans="1:3">
      <c r="A8" s="94" t="s">
        <v>88</v>
      </c>
      <c r="B8" s="95"/>
      <c r="C8" s="94"/>
    </row>
    <row r="9" ht="22.5" customHeight="1" spans="1:3">
      <c r="A9" s="94" t="s">
        <v>89</v>
      </c>
      <c r="B9" s="95">
        <v>51.4</v>
      </c>
      <c r="C9" s="94"/>
    </row>
    <row r="10" ht="22.5" customHeight="1" spans="1:3">
      <c r="A10" s="94" t="s">
        <v>90</v>
      </c>
      <c r="B10" s="95">
        <v>19.82</v>
      </c>
      <c r="C10" s="94"/>
    </row>
    <row r="11" ht="22.5" customHeight="1" spans="1:3">
      <c r="A11" s="94" t="s">
        <v>91</v>
      </c>
      <c r="B11" s="95">
        <v>9.91</v>
      </c>
      <c r="C11" s="94"/>
    </row>
    <row r="12" ht="22.5" customHeight="1" spans="1:3">
      <c r="A12" s="94" t="s">
        <v>92</v>
      </c>
      <c r="B12" s="95">
        <v>8.05</v>
      </c>
      <c r="C12" s="94"/>
    </row>
    <row r="13" ht="22.5" customHeight="1" spans="1:3">
      <c r="A13" s="94" t="s">
        <v>93</v>
      </c>
      <c r="B13" s="95"/>
      <c r="C13" s="94"/>
    </row>
    <row r="14" ht="22.5" customHeight="1" spans="1:3">
      <c r="A14" s="94" t="s">
        <v>94</v>
      </c>
      <c r="B14" s="95">
        <v>0.23</v>
      </c>
      <c r="C14" s="94"/>
    </row>
    <row r="15" ht="22.5" customHeight="1" spans="1:3">
      <c r="A15" s="94" t="s">
        <v>95</v>
      </c>
      <c r="B15" s="95"/>
      <c r="C15" s="94"/>
    </row>
    <row r="16" ht="22.5" customHeight="1" spans="1:3">
      <c r="A16" s="94" t="s">
        <v>96</v>
      </c>
      <c r="B16" s="95"/>
      <c r="C16" s="94"/>
    </row>
    <row r="17" ht="22.5" customHeight="1" spans="1:3">
      <c r="A17" s="94" t="s">
        <v>97</v>
      </c>
      <c r="B17" s="95"/>
      <c r="C17" s="94"/>
    </row>
    <row r="18" ht="22.5" customHeight="1" spans="1:3">
      <c r="A18" s="94" t="s">
        <v>98</v>
      </c>
      <c r="B18" s="95"/>
      <c r="C18" s="94"/>
    </row>
    <row r="19" ht="22.5" customHeight="1" spans="1:3">
      <c r="A19" s="94" t="s">
        <v>99</v>
      </c>
      <c r="B19" s="95"/>
      <c r="C19" s="94"/>
    </row>
    <row r="20" ht="22.5" customHeight="1" spans="1:3">
      <c r="A20" s="94" t="s">
        <v>100</v>
      </c>
      <c r="B20" s="95"/>
      <c r="C20" s="94"/>
    </row>
    <row r="21" ht="22.5" customHeight="1" spans="1:3">
      <c r="A21" s="94" t="s">
        <v>101</v>
      </c>
      <c r="B21" s="95"/>
      <c r="C21" s="94"/>
    </row>
    <row r="22" ht="22.5" customHeight="1" spans="1:3">
      <c r="A22" s="94" t="s">
        <v>102</v>
      </c>
      <c r="B22" s="95"/>
      <c r="C22" s="94"/>
    </row>
    <row r="23" ht="22.5" customHeight="1" spans="1:3">
      <c r="A23" s="94" t="s">
        <v>103</v>
      </c>
      <c r="B23" s="95"/>
      <c r="C23" s="94"/>
    </row>
    <row r="24" ht="22.5" customHeight="1" spans="1:3">
      <c r="A24" s="94" t="s">
        <v>104</v>
      </c>
      <c r="B24" s="95"/>
      <c r="C24" s="94"/>
    </row>
    <row r="25" ht="22.5" customHeight="1" spans="1:3">
      <c r="A25" s="94" t="s">
        <v>105</v>
      </c>
      <c r="B25" s="95"/>
      <c r="C25" s="94"/>
    </row>
    <row r="26" ht="22.5" customHeight="1" spans="1:3">
      <c r="A26" s="94" t="s">
        <v>106</v>
      </c>
      <c r="B26" s="95"/>
      <c r="C26" s="94"/>
    </row>
    <row r="27" ht="22.5" customHeight="1" spans="1:3">
      <c r="A27" s="94" t="s">
        <v>107</v>
      </c>
      <c r="B27" s="95"/>
      <c r="C27" s="94"/>
    </row>
    <row r="28" ht="22.5" customHeight="1" spans="1:3">
      <c r="A28" s="94" t="s">
        <v>108</v>
      </c>
      <c r="B28" s="95"/>
      <c r="C28" s="94"/>
    </row>
    <row r="29" ht="22.5" customHeight="1" spans="1:3">
      <c r="A29" s="94" t="s">
        <v>109</v>
      </c>
      <c r="B29" s="95"/>
      <c r="C29" s="94"/>
    </row>
    <row r="30" ht="22.5" customHeight="1" spans="1:3">
      <c r="A30" s="94" t="s">
        <v>110</v>
      </c>
      <c r="B30" s="95"/>
      <c r="C30" s="94"/>
    </row>
    <row r="31" ht="22.5" customHeight="1" spans="1:3">
      <c r="A31" s="94" t="s">
        <v>111</v>
      </c>
      <c r="B31" s="95"/>
      <c r="C31" s="94"/>
    </row>
    <row r="32" ht="22.5" customHeight="1" spans="1:3">
      <c r="A32" s="94" t="s">
        <v>112</v>
      </c>
      <c r="B32" s="95"/>
      <c r="C32" s="94"/>
    </row>
    <row r="33" ht="22.5" customHeight="1" spans="1:3">
      <c r="A33" s="94" t="s">
        <v>113</v>
      </c>
      <c r="B33" s="95"/>
      <c r="C33" s="94"/>
    </row>
    <row r="34" ht="22.5" customHeight="1" spans="1:3">
      <c r="A34" s="94" t="s">
        <v>114</v>
      </c>
      <c r="B34" s="95"/>
      <c r="C34" s="94"/>
    </row>
    <row r="35" ht="22.5" customHeight="1" spans="1:3">
      <c r="A35" s="94" t="s">
        <v>115</v>
      </c>
      <c r="B35" s="95"/>
      <c r="C35" s="94"/>
    </row>
    <row r="36" ht="22.5" customHeight="1" spans="1:3">
      <c r="A36" s="94" t="s">
        <v>116</v>
      </c>
      <c r="B36" s="95"/>
      <c r="C36" s="94"/>
    </row>
    <row r="37" ht="22.5" customHeight="1" spans="1:3">
      <c r="A37" s="94" t="s">
        <v>117</v>
      </c>
      <c r="B37" s="95"/>
      <c r="C37" s="94"/>
    </row>
    <row r="38" ht="22.5" customHeight="1" spans="1:3">
      <c r="A38" s="94" t="s">
        <v>118</v>
      </c>
      <c r="B38" s="95"/>
      <c r="C38" s="94"/>
    </row>
    <row r="39" ht="22.5" customHeight="1" spans="1:3">
      <c r="A39" s="94" t="s">
        <v>119</v>
      </c>
      <c r="B39" s="95"/>
      <c r="C39" s="94"/>
    </row>
    <row r="40" ht="22.5" customHeight="1" spans="1:3">
      <c r="A40" s="94" t="s">
        <v>120</v>
      </c>
      <c r="B40" s="95"/>
      <c r="C40" s="94"/>
    </row>
    <row r="41" ht="22.5" customHeight="1" spans="1:3">
      <c r="A41" s="94" t="s">
        <v>121</v>
      </c>
      <c r="B41" s="95"/>
      <c r="C41" s="94"/>
    </row>
    <row r="42" ht="22.5" customHeight="1" spans="1:3">
      <c r="A42" s="94" t="s">
        <v>122</v>
      </c>
      <c r="B42" s="95"/>
      <c r="C42" s="94"/>
    </row>
    <row r="43" ht="22.5" customHeight="1" spans="1:3">
      <c r="A43" s="94" t="s">
        <v>123</v>
      </c>
      <c r="B43" s="95"/>
      <c r="C43" s="94"/>
    </row>
    <row r="44" ht="22.5" customHeight="1" spans="1:3">
      <c r="A44" s="96" t="s">
        <v>124</v>
      </c>
      <c r="B44" s="95"/>
      <c r="C44" s="94"/>
    </row>
    <row r="45" ht="22.5" customHeight="1" spans="1:3">
      <c r="A45" s="94" t="s">
        <v>125</v>
      </c>
      <c r="B45" s="95"/>
      <c r="C45" s="94"/>
    </row>
    <row r="46" ht="22.5" customHeight="1" spans="1:3">
      <c r="A46" s="94" t="s">
        <v>126</v>
      </c>
      <c r="B46" s="95"/>
      <c r="C46" s="94"/>
    </row>
    <row r="47" ht="22.5" customHeight="1" spans="1:3">
      <c r="A47" s="94" t="s">
        <v>127</v>
      </c>
      <c r="B47" s="95"/>
      <c r="C47" s="94"/>
    </row>
    <row r="48" ht="22.5" customHeight="1" spans="1:3">
      <c r="A48" s="94" t="s">
        <v>128</v>
      </c>
      <c r="B48" s="95"/>
      <c r="C48" s="94"/>
    </row>
    <row r="49" ht="22.5" customHeight="1" spans="1:3">
      <c r="A49" s="94" t="s">
        <v>129</v>
      </c>
      <c r="B49" s="95"/>
      <c r="C49" s="94"/>
    </row>
    <row r="50" ht="22.5" customHeight="1" spans="1:3">
      <c r="A50" s="94" t="s">
        <v>130</v>
      </c>
      <c r="B50" s="95"/>
      <c r="C50" s="94"/>
    </row>
    <row r="51" ht="22.5" customHeight="1" spans="1:3">
      <c r="A51" s="94" t="s">
        <v>131</v>
      </c>
      <c r="B51" s="95"/>
      <c r="C51" s="94"/>
    </row>
    <row r="52" ht="22.5" customHeight="1" spans="1:3">
      <c r="A52" s="94" t="s">
        <v>132</v>
      </c>
      <c r="B52" s="95"/>
      <c r="C52" s="94"/>
    </row>
    <row r="53" ht="22.5" customHeight="1" spans="1:3">
      <c r="A53" s="94" t="s">
        <v>133</v>
      </c>
      <c r="B53" s="95"/>
      <c r="C53" s="94"/>
    </row>
    <row r="54" ht="22.5" customHeight="1" spans="1:3">
      <c r="A54" s="94" t="s">
        <v>134</v>
      </c>
      <c r="B54" s="95"/>
      <c r="C54" s="94"/>
    </row>
    <row r="55" ht="22.5" customHeight="1" spans="1:3">
      <c r="A55" s="94" t="s">
        <v>135</v>
      </c>
      <c r="B55" s="95"/>
      <c r="C55" s="94"/>
    </row>
    <row r="56" ht="22.5" customHeight="1" spans="1:3">
      <c r="A56" s="94" t="s">
        <v>136</v>
      </c>
      <c r="B56" s="95"/>
      <c r="C56" s="94"/>
    </row>
    <row r="57" ht="22.5" customHeight="1" spans="1:3">
      <c r="A57" s="93" t="s">
        <v>137</v>
      </c>
      <c r="B57" s="95">
        <f>B5</f>
        <v>162.33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138</v>
      </c>
    </row>
    <row r="2" ht="19.5" customHeight="1" spans="1:2">
      <c r="A2" s="74"/>
      <c r="B2" s="75"/>
    </row>
    <row r="3" ht="30" customHeight="1" spans="1:2">
      <c r="A3" s="76" t="s">
        <v>139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78</v>
      </c>
    </row>
    <row r="6" ht="38.25" customHeight="1" spans="1:2">
      <c r="A6" s="80" t="s">
        <v>140</v>
      </c>
      <c r="B6" s="67"/>
    </row>
    <row r="7" ht="38.25" customHeight="1" spans="1:2">
      <c r="A7" s="67" t="s">
        <v>141</v>
      </c>
      <c r="B7" s="67"/>
    </row>
    <row r="8" ht="38.25" customHeight="1" spans="1:2">
      <c r="A8" s="67" t="s">
        <v>142</v>
      </c>
      <c r="B8" s="67"/>
    </row>
    <row r="9" ht="38.25" customHeight="1" spans="1:2">
      <c r="A9" s="81" t="s">
        <v>143</v>
      </c>
      <c r="B9" s="81"/>
    </row>
    <row r="10" ht="38.25" customHeight="1" spans="1:2">
      <c r="A10" s="82" t="s">
        <v>144</v>
      </c>
      <c r="B10" s="81"/>
    </row>
    <row r="11" ht="38.25" customHeight="1" spans="1:2">
      <c r="A11" s="83" t="s">
        <v>145</v>
      </c>
      <c r="B11" s="84"/>
    </row>
    <row r="12" ht="91.5" customHeight="1" spans="1:2">
      <c r="A12" s="85" t="s">
        <v>146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77</v>
      </c>
      <c r="D5" s="63"/>
      <c r="E5" s="63"/>
      <c r="F5" s="63" t="s">
        <v>78</v>
      </c>
      <c r="G5" s="63"/>
      <c r="H5" s="63"/>
      <c r="I5" s="63" t="s">
        <v>149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80</v>
      </c>
      <c r="D6" s="63" t="s">
        <v>69</v>
      </c>
      <c r="E6" s="63" t="s">
        <v>70</v>
      </c>
      <c r="F6" s="63" t="s">
        <v>80</v>
      </c>
      <c r="G6" s="63" t="s">
        <v>69</v>
      </c>
      <c r="H6" s="63" t="s">
        <v>70</v>
      </c>
      <c r="I6" s="63" t="s">
        <v>80</v>
      </c>
      <c r="J6" s="63" t="s">
        <v>69</v>
      </c>
      <c r="K6" s="63" t="s">
        <v>70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topLeftCell="A2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150</v>
      </c>
      <c r="B1" s="45"/>
      <c r="C1" s="45"/>
      <c r="D1" s="45"/>
      <c r="E1" s="45"/>
      <c r="F1" s="45"/>
    </row>
    <row r="2" ht="22.5" spans="1:8">
      <c r="A2" s="46" t="s">
        <v>151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152</v>
      </c>
      <c r="B4" s="51" t="s">
        <v>153</v>
      </c>
      <c r="C4" s="52" t="s">
        <v>154</v>
      </c>
      <c r="D4" s="52"/>
      <c r="E4" s="53" t="s">
        <v>155</v>
      </c>
      <c r="F4" s="10" t="s">
        <v>156</v>
      </c>
      <c r="G4" s="53" t="s">
        <v>157</v>
      </c>
      <c r="H4" s="53" t="s">
        <v>158</v>
      </c>
    </row>
    <row r="5" ht="21" customHeight="1" spans="1:8">
      <c r="A5" s="50"/>
      <c r="B5" s="51"/>
      <c r="C5" s="10" t="s">
        <v>159</v>
      </c>
      <c r="D5" s="10" t="s">
        <v>160</v>
      </c>
      <c r="E5" s="53"/>
      <c r="F5" s="10"/>
      <c r="G5" s="53"/>
      <c r="H5" s="53"/>
    </row>
    <row r="6" ht="27.75" customHeight="1" spans="1:8">
      <c r="A6" s="54" t="s">
        <v>66</v>
      </c>
      <c r="B6" s="55"/>
      <c r="C6" s="55"/>
      <c r="D6" s="55"/>
      <c r="E6" s="56"/>
      <c r="F6" s="57"/>
      <c r="G6" s="57" t="s">
        <v>161</v>
      </c>
      <c r="H6" s="57" t="s">
        <v>161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164</v>
      </c>
      <c r="B4" s="31" t="s">
        <v>165</v>
      </c>
      <c r="C4" s="31" t="s">
        <v>166</v>
      </c>
      <c r="D4" s="31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0" t="s">
        <v>169</v>
      </c>
    </row>
    <row r="5" ht="37.5" customHeight="1" spans="1:14">
      <c r="A5" s="9"/>
      <c r="B5" s="31"/>
      <c r="C5" s="31"/>
      <c r="D5" s="31"/>
      <c r="E5" s="10" t="s">
        <v>170</v>
      </c>
      <c r="F5" s="8" t="s">
        <v>41</v>
      </c>
      <c r="G5" s="8"/>
      <c r="H5" s="8"/>
      <c r="I5" s="8"/>
      <c r="J5" s="41"/>
      <c r="K5" s="41"/>
      <c r="L5" s="23" t="s">
        <v>171</v>
      </c>
      <c r="M5" s="23" t="s">
        <v>172</v>
      </c>
      <c r="N5" s="42"/>
    </row>
    <row r="6" ht="78.75" customHeight="1" spans="1:14">
      <c r="A6" s="13"/>
      <c r="B6" s="31"/>
      <c r="C6" s="31"/>
      <c r="D6" s="31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24" t="s">
        <v>178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181</v>
      </c>
      <c r="B4" s="7" t="s">
        <v>182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170</v>
      </c>
      <c r="D5" s="11" t="s">
        <v>183</v>
      </c>
      <c r="E5" s="12"/>
      <c r="F5" s="12"/>
      <c r="G5" s="12"/>
      <c r="H5" s="12"/>
      <c r="I5" s="22"/>
      <c r="J5" s="23" t="s">
        <v>171</v>
      </c>
      <c r="K5" s="23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24" t="s">
        <v>184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超哥</cp:lastModifiedBy>
  <dcterms:created xsi:type="dcterms:W3CDTF">1996-12-17T01:32:00Z</dcterms:created>
  <cp:lastPrinted>2020-05-19T10:37:00Z</cp:lastPrinted>
  <dcterms:modified xsi:type="dcterms:W3CDTF">2020-05-27T07:56:08Z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