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4240" windowHeight="12615" firstSheet="7" activeTab="9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14210" fullCalcOnLoad="1"/>
</workbook>
</file>

<file path=xl/calcChain.xml><?xml version="1.0" encoding="utf-8"?>
<calcChain xmlns="http://schemas.openxmlformats.org/spreadsheetml/2006/main">
  <c r="I8" i="2"/>
  <c r="J8"/>
  <c r="K8"/>
  <c r="I9"/>
  <c r="J9"/>
  <c r="K9"/>
  <c r="I10"/>
  <c r="J10"/>
  <c r="K10"/>
  <c r="I11"/>
  <c r="J11"/>
  <c r="I12"/>
  <c r="J12"/>
  <c r="I14"/>
  <c r="J14"/>
  <c r="I16"/>
  <c r="J16"/>
  <c r="I17"/>
  <c r="J17"/>
  <c r="I18"/>
  <c r="J18"/>
  <c r="K18"/>
  <c r="I19"/>
  <c r="J19"/>
  <c r="K19"/>
  <c r="I20"/>
  <c r="J20"/>
  <c r="K20"/>
  <c r="I21"/>
  <c r="J21"/>
  <c r="I22"/>
  <c r="J22"/>
  <c r="I23"/>
  <c r="J23"/>
  <c r="I24"/>
  <c r="J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I34"/>
  <c r="J34"/>
  <c r="I35"/>
  <c r="J35"/>
  <c r="I36"/>
  <c r="J36"/>
  <c r="K36"/>
  <c r="K7"/>
  <c r="J7"/>
  <c r="I7"/>
  <c r="H29" i="1"/>
  <c r="D29"/>
  <c r="H15"/>
  <c r="H16"/>
  <c r="H18"/>
  <c r="H19"/>
  <c r="H25"/>
  <c r="H8"/>
  <c r="D8"/>
  <c r="G17" i="4"/>
  <c r="F17"/>
  <c r="E17"/>
  <c r="G29" i="1"/>
  <c r="F29"/>
  <c r="C29"/>
  <c r="B29"/>
</calcChain>
</file>

<file path=xl/sharedStrings.xml><?xml version="1.0" encoding="utf-8"?>
<sst xmlns="http://schemas.openxmlformats.org/spreadsheetml/2006/main" count="467" uniqueCount="238">
  <si>
    <t>表1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</si>
  <si>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</si>
  <si>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</si>
  <si>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</si>
  <si>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</si>
  <si>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</si>
  <si>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</si>
  <si>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</si>
  <si>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</si>
  <si>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</si>
  <si>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</si>
  <si>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</si>
  <si>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</si>
  <si>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</si>
  <si>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</si>
  <si>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</si>
  <si>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</si>
  <si>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</si>
  <si>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</si>
  <si>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</si>
  <si>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</si>
  <si>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</si>
  <si>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</si>
  <si>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</si>
  <si>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</si>
  <si>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</si>
  <si>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</si>
  <si>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</si>
  <si>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</si>
  <si>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</si>
  <si>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</si>
  <si>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</si>
  <si>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</si>
  <si>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</si>
  <si>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</si>
  <si>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</si>
  <si>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</si>
  <si>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</si>
  <si>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</si>
  <si>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</si>
  <si>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</si>
  <si>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</si>
  <si>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</si>
  <si>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</si>
  <si>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</si>
  <si>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      计</t>
  </si>
  <si>
    <t>表3</t>
  </si>
  <si>
    <t>基本支出</t>
  </si>
  <si>
    <t>项目支出</t>
  </si>
  <si>
    <t>表4</t>
  </si>
  <si>
    <t>小计</t>
  </si>
  <si>
    <t>政府性基金预算</t>
  </si>
  <si>
    <t>表5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</si>
  <si>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</si>
  <si>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</si>
  <si>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</si>
  <si>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</si>
  <si>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</si>
  <si>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</si>
  <si>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</si>
  <si>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</si>
  <si>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</si>
  <si>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</si>
  <si>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</si>
  <si>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</si>
  <si>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</si>
  <si>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</si>
  <si>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</si>
  <si>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</si>
  <si>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</si>
  <si>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</si>
  <si>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</si>
  <si>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</si>
  <si>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</si>
  <si>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</si>
  <si>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</si>
  <si>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</si>
  <si>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</si>
  <si>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</si>
  <si>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</si>
  <si>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</si>
  <si>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</si>
  <si>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</si>
  <si>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</si>
  <si>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</si>
  <si>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</si>
  <si>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</si>
  <si>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</si>
  <si>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</si>
  <si>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</si>
  <si>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</si>
  <si>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</si>
  <si>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</si>
  <si>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</si>
  <si>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</si>
  <si>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</si>
  <si>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</si>
  <si>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</si>
  <si>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</si>
  <si>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</si>
  <si>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</si>
  <si>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</si>
  <si>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</si>
  <si>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</si>
  <si>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</si>
  <si>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</si>
  <si>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</si>
  <si>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</si>
  <si>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</si>
  <si>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</si>
  <si>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</si>
  <si>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</si>
  <si>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</si>
  <si>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</si>
  <si>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</si>
  <si>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</si>
  <si>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</si>
  <si>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</si>
  <si>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</si>
  <si>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</si>
  <si>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</si>
  <si>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</si>
  <si>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2020年预算比2019年预算数增减</t>
  </si>
  <si>
    <t>表9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</si>
  <si>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</si>
  <si>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</si>
  <si>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</si>
  <si>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</si>
  <si>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</si>
  <si>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</si>
  <si>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</si>
  <si>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</si>
  <si>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</si>
  <si>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</si>
  <si>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</si>
  <si>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</si>
  <si>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</si>
  <si>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</si>
  <si>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</si>
  <si>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</si>
  <si>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</si>
  <si>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</si>
  <si>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</si>
  <si>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</si>
  <si>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</si>
  <si>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</si>
  <si>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</si>
  <si>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</si>
  <si>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</si>
  <si>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</si>
  <si>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</si>
  <si>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购买服务内容</t>
  </si>
  <si>
    <t>承接主体</t>
  </si>
  <si>
    <t>一般公共预算资金</t>
  </si>
  <si>
    <t>其他收入安排资金</t>
  </si>
  <si>
    <t>孝义市崇文街道办事处2020年部门收支总表</t>
    <phoneticPr fontId="13" type="noConversion"/>
  </si>
  <si>
    <t>孝义市崇文街道办事处2020年部门收入总表</t>
    <phoneticPr fontId="13" type="noConversion"/>
  </si>
  <si>
    <t>孝义市崇文街道办事处2020年部门支出总表</t>
    <phoneticPr fontId="13" type="noConversion"/>
  </si>
  <si>
    <t>孝义市崇文街道办事处2020年财政拨款收支总表</t>
    <phoneticPr fontId="13" type="noConversion"/>
  </si>
  <si>
    <t>孝义市崇文街道办事处2020年一般公共预算支出表</t>
    <phoneticPr fontId="13" type="noConversion"/>
  </si>
  <si>
    <t>孝义市崇文街道办事处2020年一般公共预算基本支出经济科目表</t>
    <phoneticPr fontId="13" type="noConversion"/>
  </si>
  <si>
    <t>孝义市崇文街道办事处2020年一般公共预算“三公”经费支出情况统计表</t>
    <phoneticPr fontId="13" type="noConversion"/>
  </si>
  <si>
    <t>孝义市崇文街道办事处2020年政府性基金预算支出表</t>
    <phoneticPr fontId="13" type="noConversion"/>
  </si>
  <si>
    <t>孝义市崇文街道办事处2020年一般公共预算重点项目绩效目标表</t>
    <phoneticPr fontId="13" type="noConversion"/>
  </si>
  <si>
    <t>孝义市崇文街道办事处2020年政府采购预算表</t>
    <phoneticPr fontId="13" type="noConversion"/>
  </si>
  <si>
    <t>孝义市崇文街道办事处2020年政府购买服务支出预算表</t>
    <phoneticPr fontId="13" type="noConversion"/>
  </si>
  <si>
    <t>201</t>
    <phoneticPr fontId="13" type="noConversion"/>
  </si>
  <si>
    <t>20103</t>
    <phoneticPr fontId="13" type="noConversion"/>
  </si>
  <si>
    <t>2010301</t>
    <phoneticPr fontId="13" type="noConversion"/>
  </si>
  <si>
    <t>2010350</t>
    <phoneticPr fontId="13" type="noConversion"/>
  </si>
  <si>
    <t>一般公共服务支出</t>
    <phoneticPr fontId="13" type="noConversion"/>
  </si>
  <si>
    <t xml:space="preserve">  政府办公厅（室）及相关机构事务</t>
    <phoneticPr fontId="13" type="noConversion"/>
  </si>
  <si>
    <t xml:space="preserve">    行政运行</t>
    <phoneticPr fontId="13" type="noConversion"/>
  </si>
  <si>
    <t xml:space="preserve">    事业运行</t>
    <phoneticPr fontId="13" type="noConversion"/>
  </si>
  <si>
    <t>208</t>
    <phoneticPr fontId="13" type="noConversion"/>
  </si>
  <si>
    <t>社会保障和就业支出</t>
    <phoneticPr fontId="13" type="noConversion"/>
  </si>
  <si>
    <t>20805</t>
    <phoneticPr fontId="13" type="noConversion"/>
  </si>
  <si>
    <t xml:space="preserve">  行政事业单位养老支出</t>
    <phoneticPr fontId="13" type="noConversion"/>
  </si>
  <si>
    <t>2080502</t>
    <phoneticPr fontId="13" type="noConversion"/>
  </si>
  <si>
    <t xml:space="preserve">    事业单位离退休</t>
    <phoneticPr fontId="13" type="noConversion"/>
  </si>
  <si>
    <t>2080505</t>
    <phoneticPr fontId="13" type="noConversion"/>
  </si>
  <si>
    <t xml:space="preserve">    机关事业单位基本养老保险缴费支出</t>
    <phoneticPr fontId="13" type="noConversion"/>
  </si>
  <si>
    <t>2080506</t>
    <phoneticPr fontId="13" type="noConversion"/>
  </si>
  <si>
    <t xml:space="preserve">    机构事业单位职业年金缴费支出</t>
    <phoneticPr fontId="13" type="noConversion"/>
  </si>
  <si>
    <t>20811</t>
    <phoneticPr fontId="13" type="noConversion"/>
  </si>
  <si>
    <t xml:space="preserve">  残疾人事业</t>
    <phoneticPr fontId="13" type="noConversion"/>
  </si>
  <si>
    <t>2081107</t>
    <phoneticPr fontId="13" type="noConversion"/>
  </si>
  <si>
    <t xml:space="preserve">    残疾人生活和护理补贴</t>
    <phoneticPr fontId="13" type="noConversion"/>
  </si>
  <si>
    <t>210</t>
    <phoneticPr fontId="13" type="noConversion"/>
  </si>
  <si>
    <t>卫生健康支出</t>
    <phoneticPr fontId="13" type="noConversion"/>
  </si>
  <si>
    <t>21007</t>
    <phoneticPr fontId="13" type="noConversion"/>
  </si>
  <si>
    <t xml:space="preserve">  计划生育事务</t>
    <phoneticPr fontId="13" type="noConversion"/>
  </si>
  <si>
    <t>2100799</t>
    <phoneticPr fontId="13" type="noConversion"/>
  </si>
  <si>
    <t xml:space="preserve">    其他计划生育事务支出</t>
    <phoneticPr fontId="13" type="noConversion"/>
  </si>
  <si>
    <t>21011</t>
    <phoneticPr fontId="13" type="noConversion"/>
  </si>
  <si>
    <t xml:space="preserve">  行政事业单位医疗</t>
    <phoneticPr fontId="13" type="noConversion"/>
  </si>
  <si>
    <t>2101101</t>
    <phoneticPr fontId="13" type="noConversion"/>
  </si>
  <si>
    <t xml:space="preserve">    行政单位医疗</t>
    <phoneticPr fontId="13" type="noConversion"/>
  </si>
  <si>
    <t>2101102</t>
    <phoneticPr fontId="13" type="noConversion"/>
  </si>
  <si>
    <t xml:space="preserve">    事业单位医疗</t>
    <phoneticPr fontId="13" type="noConversion"/>
  </si>
  <si>
    <t>2101103</t>
    <phoneticPr fontId="13" type="noConversion"/>
  </si>
  <si>
    <t xml:space="preserve">    公务员医疗补助</t>
    <phoneticPr fontId="13" type="noConversion"/>
  </si>
  <si>
    <t>212</t>
    <phoneticPr fontId="13" type="noConversion"/>
  </si>
  <si>
    <t>城乡社区支出</t>
    <phoneticPr fontId="13" type="noConversion"/>
  </si>
  <si>
    <t>21201</t>
    <phoneticPr fontId="13" type="noConversion"/>
  </si>
  <si>
    <t xml:space="preserve">  城乡社区管理事务</t>
    <phoneticPr fontId="13" type="noConversion"/>
  </si>
  <si>
    <t>2120199</t>
    <phoneticPr fontId="13" type="noConversion"/>
  </si>
  <si>
    <t xml:space="preserve">    其他城乡社区管理事务支出</t>
    <phoneticPr fontId="13" type="noConversion"/>
  </si>
  <si>
    <t>21203</t>
    <phoneticPr fontId="13" type="noConversion"/>
  </si>
  <si>
    <t xml:space="preserve">  城乡社区公共设施</t>
    <phoneticPr fontId="13" type="noConversion"/>
  </si>
  <si>
    <t>2120399</t>
    <phoneticPr fontId="13" type="noConversion"/>
  </si>
  <si>
    <t xml:space="preserve">    其他城乡社区公共设施支出</t>
    <phoneticPr fontId="13" type="noConversion"/>
  </si>
  <si>
    <t>213</t>
    <phoneticPr fontId="13" type="noConversion"/>
  </si>
  <si>
    <t>农林水支出</t>
    <phoneticPr fontId="13" type="noConversion"/>
  </si>
  <si>
    <t>21307</t>
    <phoneticPr fontId="13" type="noConversion"/>
  </si>
  <si>
    <t xml:space="preserve">  农村综合改革</t>
    <phoneticPr fontId="13" type="noConversion"/>
  </si>
  <si>
    <t>2130705</t>
    <phoneticPr fontId="13" type="noConversion"/>
  </si>
  <si>
    <t>对村民委员会和村党支部的补助</t>
    <phoneticPr fontId="13" type="noConversion"/>
  </si>
  <si>
    <t>221</t>
    <phoneticPr fontId="13" type="noConversion"/>
  </si>
  <si>
    <t>住房保障支出</t>
    <phoneticPr fontId="13" type="noConversion"/>
  </si>
  <si>
    <t>22102</t>
    <phoneticPr fontId="13" type="noConversion"/>
  </si>
  <si>
    <t xml:space="preserve">  住房改革支出</t>
    <phoneticPr fontId="13" type="noConversion"/>
  </si>
  <si>
    <t>2210201</t>
    <phoneticPr fontId="13" type="noConversion"/>
  </si>
  <si>
    <t xml:space="preserve">    住房公积金</t>
    <phoneticPr fontId="13" type="noConversion"/>
  </si>
  <si>
    <t>主席台</t>
    <phoneticPr fontId="13" type="noConversion"/>
  </si>
  <si>
    <t>支</t>
    <phoneticPr fontId="13" type="noConversion"/>
  </si>
  <si>
    <t>2020年度</t>
    <phoneticPr fontId="13" type="noConversion"/>
  </si>
  <si>
    <t>椅子</t>
    <phoneticPr fontId="13" type="noConversion"/>
  </si>
  <si>
    <t>台式电脑</t>
    <phoneticPr fontId="13" type="noConversion"/>
  </si>
  <si>
    <t>台</t>
    <phoneticPr fontId="13" type="noConversion"/>
  </si>
  <si>
    <t>笔记本电脑</t>
    <phoneticPr fontId="13" type="noConversion"/>
  </si>
  <si>
    <t>沙发</t>
    <phoneticPr fontId="13" type="noConversion"/>
  </si>
  <si>
    <t>支</t>
    <phoneticPr fontId="13" type="noConversion"/>
  </si>
  <si>
    <t>激光打印机</t>
    <phoneticPr fontId="13" type="noConversion"/>
  </si>
  <si>
    <t>柜子</t>
    <phoneticPr fontId="13" type="noConversion"/>
  </si>
  <si>
    <t>床</t>
    <phoneticPr fontId="13" type="noConversion"/>
  </si>
  <si>
    <t>茶几</t>
    <phoneticPr fontId="13" type="noConversion"/>
  </si>
  <si>
    <t>桌子</t>
    <phoneticPr fontId="13" type="noConversion"/>
  </si>
</sst>
</file>

<file path=xl/styles.xml><?xml version="1.0" encoding="utf-8"?>
<styleSheet xmlns="http://schemas.openxmlformats.org/spreadsheetml/2006/main">
  <numFmts count="5">
    <numFmt numFmtId="176" formatCode="* #,##0.0;* \-#,##0.0;* &quot;&quot;??;@"/>
    <numFmt numFmtId="177" formatCode="0.00_ "/>
    <numFmt numFmtId="178" formatCode="0_ "/>
    <numFmt numFmtId="179" formatCode="0.00_);[Red]\(0.00\)"/>
    <numFmt numFmtId="180" formatCode="#,##0.00_);[Red]\(#,##0.00\)"/>
  </numFmts>
  <fonts count="1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family val="3"/>
      <charset val="134"/>
    </font>
    <font>
      <b/>
      <sz val="18"/>
      <name val="宋体"/>
      <charset val="134"/>
    </font>
    <font>
      <sz val="12"/>
      <name val="楷体_GB2312"/>
      <family val="3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12" fillId="0" borderId="0" applyProtection="0"/>
  </cellStyleXfs>
  <cellXfs count="14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2" fillId="0" borderId="0" xfId="1" applyProtection="1"/>
    <xf numFmtId="0" fontId="12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1" applyFont="1" applyBorder="1" applyProtection="1"/>
    <xf numFmtId="0" fontId="0" fillId="0" borderId="1" xfId="1" applyFont="1" applyBorder="1" applyAlignment="1" applyProtection="1">
      <alignment wrapText="1"/>
    </xf>
    <xf numFmtId="0" fontId="3" fillId="0" borderId="1" xfId="1" applyFont="1" applyBorder="1" applyProtection="1"/>
    <xf numFmtId="0" fontId="3" fillId="0" borderId="1" xfId="1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49" fontId="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Protection="1"/>
    <xf numFmtId="0" fontId="0" fillId="0" borderId="1" xfId="0" applyFont="1" applyFill="1" applyBorder="1" applyProtection="1"/>
    <xf numFmtId="0" fontId="0" fillId="0" borderId="6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177" fontId="12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  <protection locked="0"/>
    </xf>
    <xf numFmtId="178" fontId="12" fillId="0" borderId="1" xfId="0" applyNumberFormat="1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</xf>
    <xf numFmtId="177" fontId="0" fillId="0" borderId="7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12" fillId="0" borderId="7" xfId="0" applyNumberFormat="1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177" fontId="10" fillId="0" borderId="0" xfId="0" applyNumberFormat="1" applyFont="1" applyAlignment="1" applyProtection="1">
      <alignment vertical="center"/>
    </xf>
    <xf numFmtId="177" fontId="2" fillId="0" borderId="0" xfId="0" applyNumberFormat="1" applyFont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vertical="center"/>
    </xf>
    <xf numFmtId="177" fontId="3" fillId="0" borderId="0" xfId="0" applyNumberFormat="1" applyFont="1" applyProtection="1"/>
    <xf numFmtId="49" fontId="0" fillId="0" borderId="1" xfId="0" applyNumberFormat="1" applyBorder="1" applyAlignment="1" applyProtection="1">
      <alignment vertical="center"/>
      <protection locked="0"/>
    </xf>
    <xf numFmtId="178" fontId="0" fillId="0" borderId="1" xfId="0" applyNumberFormat="1" applyBorder="1" applyAlignment="1" applyProtection="1">
      <alignment vertical="center"/>
      <protection locked="0"/>
    </xf>
    <xf numFmtId="178" fontId="0" fillId="0" borderId="2" xfId="0" applyNumberForma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12" fillId="0" borderId="1" xfId="0" applyFont="1" applyBorder="1" applyAlignment="1" applyProtection="1">
      <alignment horizontal="right" vertical="center"/>
    </xf>
    <xf numFmtId="179" fontId="12" fillId="0" borderId="1" xfId="0" applyNumberFormat="1" applyFont="1" applyBorder="1" applyAlignment="1" applyProtection="1">
      <alignment vertical="center"/>
      <protection locked="0"/>
    </xf>
    <xf numFmtId="177" fontId="12" fillId="0" borderId="1" xfId="0" applyNumberFormat="1" applyFont="1" applyBorder="1" applyAlignment="1" applyProtection="1">
      <alignment horizontal="right" vertical="center"/>
    </xf>
    <xf numFmtId="177" fontId="12" fillId="0" borderId="1" xfId="0" applyNumberFormat="1" applyFont="1" applyBorder="1" applyAlignment="1" applyProtection="1">
      <alignment horizontal="center" vertical="center"/>
    </xf>
    <xf numFmtId="179" fontId="12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180" fontId="0" fillId="0" borderId="1" xfId="0" applyNumberFormat="1" applyFont="1" applyBorder="1" applyAlignment="1" applyProtection="1">
      <alignment vertical="center"/>
    </xf>
    <xf numFmtId="179" fontId="0" fillId="0" borderId="1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Protection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49" fontId="0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8" fontId="0" fillId="0" borderId="9" xfId="0" applyNumberFormat="1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wrapText="1"/>
    </xf>
    <xf numFmtId="0" fontId="9" fillId="0" borderId="11" xfId="0" applyFont="1" applyBorder="1" applyAlignment="1" applyProtection="1">
      <alignment horizontal="left" vertical="center" wrapText="1"/>
    </xf>
    <xf numFmtId="49" fontId="6" fillId="0" borderId="0" xfId="0" applyNumberFormat="1" applyFont="1" applyFill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177" fontId="0" fillId="0" borderId="9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49" fontId="0" fillId="0" borderId="9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12" xfId="0" applyNumberFormat="1" applyFont="1" applyFill="1" applyBorder="1" applyAlignment="1" applyProtection="1">
      <alignment horizontal="center" vertical="center" wrapText="1"/>
    </xf>
    <xf numFmtId="49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6" xfId="0" applyNumberFormat="1" applyFont="1" applyBorder="1" applyAlignment="1">
      <alignment horizontal="right" vertical="center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10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12" xfId="0" applyNumberFormat="1" applyFont="1" applyFill="1" applyBorder="1" applyAlignment="1" applyProtection="1">
      <alignment horizontal="center" vertical="center" wrapText="1"/>
    </xf>
    <xf numFmtId="176" fontId="0" fillId="0" borderId="10" xfId="0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Alignment="1" applyProtection="1">
      <alignment horizontal="center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8" xfId="0" applyNumberFormat="1" applyFont="1" applyFill="1" applyBorder="1" applyAlignment="1" applyProtection="1">
      <alignment horizontal="center" vertical="center"/>
    </xf>
    <xf numFmtId="177" fontId="0" fillId="0" borderId="9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30"/>
  <sheetViews>
    <sheetView showGridLines="0" showZeros="0" workbookViewId="0">
      <selection activeCell="H29" sqref="H29"/>
    </sheetView>
  </sheetViews>
  <sheetFormatPr defaultColWidth="6.875" defaultRowHeight="11.25"/>
  <cols>
    <col min="1" max="1" width="33" style="34" customWidth="1"/>
    <col min="2" max="3" width="9.25" style="34" customWidth="1"/>
    <col min="4" max="4" width="9.25" style="82" customWidth="1"/>
    <col min="5" max="5" width="34.125" style="34" customWidth="1"/>
    <col min="6" max="8" width="10.25" style="34" customWidth="1"/>
    <col min="9" max="16384" width="6.875" style="34"/>
  </cols>
  <sheetData>
    <row r="1" spans="1:8" ht="16.5" customHeight="1">
      <c r="A1" s="35" t="s">
        <v>0</v>
      </c>
      <c r="B1" s="35"/>
      <c r="C1" s="35"/>
      <c r="D1" s="77"/>
      <c r="E1" s="62"/>
      <c r="F1" s="62"/>
      <c r="G1" s="62"/>
      <c r="H1" s="63"/>
    </row>
    <row r="2" spans="1:8" ht="18.75" customHeight="1">
      <c r="A2" s="64"/>
      <c r="B2" s="64"/>
      <c r="C2" s="64"/>
      <c r="D2" s="77"/>
      <c r="E2" s="62"/>
      <c r="F2" s="62"/>
      <c r="G2" s="62"/>
      <c r="H2" s="63"/>
    </row>
    <row r="3" spans="1:8" ht="21" customHeight="1">
      <c r="A3" s="102" t="s">
        <v>155</v>
      </c>
      <c r="B3" s="102"/>
      <c r="C3" s="102"/>
      <c r="D3" s="102"/>
      <c r="E3" s="102"/>
      <c r="F3" s="102"/>
      <c r="G3" s="102"/>
      <c r="H3" s="102"/>
    </row>
    <row r="4" spans="1:8" ht="14.25" customHeight="1">
      <c r="A4" s="65"/>
      <c r="B4" s="65"/>
      <c r="C4" s="65"/>
      <c r="D4" s="78"/>
      <c r="E4" s="65"/>
      <c r="F4" s="65"/>
      <c r="G4" s="65"/>
      <c r="H4" s="47" t="s">
        <v>1</v>
      </c>
    </row>
    <row r="5" spans="1:8" ht="24" customHeight="1">
      <c r="A5" s="103" t="s">
        <v>2</v>
      </c>
      <c r="B5" s="104"/>
      <c r="C5" s="104"/>
      <c r="D5" s="104"/>
      <c r="E5" s="103" t="s">
        <v>3</v>
      </c>
      <c r="F5" s="104"/>
      <c r="G5" s="104"/>
      <c r="H5" s="104"/>
    </row>
    <row r="6" spans="1:8" ht="24" customHeight="1">
      <c r="A6" s="108" t="s">
        <v>4</v>
      </c>
      <c r="B6" s="105" t="s">
        <v>5</v>
      </c>
      <c r="C6" s="106"/>
      <c r="D6" s="107"/>
      <c r="E6" s="110" t="s">
        <v>6</v>
      </c>
      <c r="F6" s="105" t="s">
        <v>5</v>
      </c>
      <c r="G6" s="106"/>
      <c r="H6" s="107"/>
    </row>
    <row r="7" spans="1:8" ht="48.75" customHeight="1">
      <c r="A7" s="109"/>
      <c r="B7" s="67" t="s">
        <v>7</v>
      </c>
      <c r="C7" s="67" t="s">
        <v>8</v>
      </c>
      <c r="D7" s="79" t="s">
        <v>9</v>
      </c>
      <c r="E7" s="111"/>
      <c r="F7" s="67" t="s">
        <v>7</v>
      </c>
      <c r="G7" s="67" t="s">
        <v>8</v>
      </c>
      <c r="H7" s="67" t="s">
        <v>9</v>
      </c>
    </row>
    <row r="8" spans="1:8" ht="24" customHeight="1">
      <c r="A8" s="40" t="s">
        <v>10</v>
      </c>
      <c r="B8" s="68">
        <v>1185.4000000000001</v>
      </c>
      <c r="C8" s="40">
        <v>1036.74</v>
      </c>
      <c r="D8" s="80">
        <f>(C8-B8)/B8*100%</f>
        <v>-0.12540914459254265</v>
      </c>
      <c r="E8" s="38" t="s">
        <v>11</v>
      </c>
      <c r="F8" s="69">
        <v>841.37</v>
      </c>
      <c r="G8" s="69">
        <v>683.54</v>
      </c>
      <c r="H8" s="80">
        <f>(G8-F8)/F8*100%</f>
        <v>-0.18758691182238496</v>
      </c>
    </row>
    <row r="9" spans="1:8" ht="24" customHeight="1">
      <c r="A9" s="40" t="s">
        <v>12</v>
      </c>
      <c r="B9" s="40"/>
      <c r="C9" s="40"/>
      <c r="D9" s="80"/>
      <c r="E9" s="38" t="s">
        <v>13</v>
      </c>
      <c r="F9" s="70"/>
      <c r="G9" s="70"/>
      <c r="H9" s="80"/>
    </row>
    <row r="10" spans="1:8" ht="24" customHeight="1">
      <c r="A10" s="40" t="s">
        <v>14</v>
      </c>
      <c r="B10" s="40"/>
      <c r="C10" s="40"/>
      <c r="D10" s="81"/>
      <c r="E10" s="38" t="s">
        <v>15</v>
      </c>
      <c r="F10" s="70"/>
      <c r="G10" s="70"/>
      <c r="H10" s="80"/>
    </row>
    <row r="11" spans="1:8" ht="24" customHeight="1">
      <c r="A11" s="40" t="s">
        <v>16</v>
      </c>
      <c r="B11" s="40"/>
      <c r="C11" s="40"/>
      <c r="D11" s="81"/>
      <c r="E11" s="40" t="s">
        <v>17</v>
      </c>
      <c r="F11" s="71"/>
      <c r="G11" s="71"/>
      <c r="H11" s="80"/>
    </row>
    <row r="12" spans="1:8" ht="24" customHeight="1">
      <c r="A12" s="40"/>
      <c r="B12" s="40"/>
      <c r="C12" s="40"/>
      <c r="D12" s="81"/>
      <c r="E12" s="38" t="s">
        <v>18</v>
      </c>
      <c r="F12" s="70"/>
      <c r="G12" s="70"/>
      <c r="H12" s="80"/>
    </row>
    <row r="13" spans="1:8" ht="24" customHeight="1">
      <c r="A13" s="40"/>
      <c r="B13" s="40"/>
      <c r="C13" s="40"/>
      <c r="D13" s="81"/>
      <c r="E13" s="38" t="s">
        <v>19</v>
      </c>
      <c r="F13" s="70"/>
      <c r="G13" s="70"/>
      <c r="H13" s="80"/>
    </row>
    <row r="14" spans="1:8" ht="24" customHeight="1">
      <c r="A14" s="40"/>
      <c r="B14" s="40"/>
      <c r="C14" s="40"/>
      <c r="D14" s="81"/>
      <c r="E14" s="40" t="s">
        <v>20</v>
      </c>
      <c r="F14" s="71"/>
      <c r="G14" s="71"/>
      <c r="H14" s="80"/>
    </row>
    <row r="15" spans="1:8" ht="24" customHeight="1">
      <c r="A15" s="40"/>
      <c r="B15" s="40"/>
      <c r="C15" s="40"/>
      <c r="D15" s="81"/>
      <c r="E15" s="40" t="s">
        <v>21</v>
      </c>
      <c r="F15" s="72">
        <v>88</v>
      </c>
      <c r="G15" s="72">
        <v>81.37</v>
      </c>
      <c r="H15" s="80">
        <f>(G15-F15)/F15*100%</f>
        <v>-7.5340909090909042E-2</v>
      </c>
    </row>
    <row r="16" spans="1:8" ht="24" customHeight="1">
      <c r="A16" s="40"/>
      <c r="B16" s="40"/>
      <c r="C16" s="40"/>
      <c r="D16" s="81"/>
      <c r="E16" s="38" t="s">
        <v>22</v>
      </c>
      <c r="F16" s="73">
        <v>49.02</v>
      </c>
      <c r="G16" s="73">
        <v>44.26</v>
      </c>
      <c r="H16" s="80">
        <f>(G16-F16)/F16*100%</f>
        <v>-9.7103223174214701E-2</v>
      </c>
    </row>
    <row r="17" spans="1:8" ht="24" customHeight="1">
      <c r="A17" s="40"/>
      <c r="B17" s="40"/>
      <c r="C17" s="40"/>
      <c r="D17" s="81"/>
      <c r="E17" s="38" t="s">
        <v>23</v>
      </c>
      <c r="F17" s="74"/>
      <c r="G17" s="74"/>
      <c r="H17" s="80"/>
    </row>
    <row r="18" spans="1:8" ht="24" customHeight="1">
      <c r="A18" s="40"/>
      <c r="B18" s="40"/>
      <c r="C18" s="40"/>
      <c r="D18" s="81"/>
      <c r="E18" s="40" t="s">
        <v>24</v>
      </c>
      <c r="F18" s="75">
        <v>130.06</v>
      </c>
      <c r="G18" s="75">
        <v>125.57</v>
      </c>
      <c r="H18" s="80">
        <f>(G18-F18)/F18*100%</f>
        <v>-3.4522528063970548E-2</v>
      </c>
    </row>
    <row r="19" spans="1:8" ht="24" customHeight="1">
      <c r="A19" s="40"/>
      <c r="B19" s="40"/>
      <c r="C19" s="40"/>
      <c r="D19" s="81"/>
      <c r="E19" s="40" t="s">
        <v>25</v>
      </c>
      <c r="F19" s="71">
        <v>48.27</v>
      </c>
      <c r="G19" s="71">
        <v>56.36</v>
      </c>
      <c r="H19" s="80">
        <f>(G19-F19)/F19*100%</f>
        <v>0.16759892272633098</v>
      </c>
    </row>
    <row r="20" spans="1:8" ht="24" customHeight="1">
      <c r="A20" s="40"/>
      <c r="B20" s="40"/>
      <c r="C20" s="40"/>
      <c r="D20" s="81"/>
      <c r="E20" s="40" t="s">
        <v>26</v>
      </c>
      <c r="F20" s="71"/>
      <c r="G20" s="71"/>
      <c r="H20" s="80"/>
    </row>
    <row r="21" spans="1:8" ht="24" customHeight="1">
      <c r="A21" s="40"/>
      <c r="B21" s="40"/>
      <c r="C21" s="40"/>
      <c r="D21" s="81"/>
      <c r="E21" s="40" t="s">
        <v>27</v>
      </c>
      <c r="F21" s="71"/>
      <c r="G21" s="71"/>
      <c r="H21" s="80"/>
    </row>
    <row r="22" spans="1:8" ht="24" customHeight="1">
      <c r="A22" s="40"/>
      <c r="B22" s="40"/>
      <c r="C22" s="40"/>
      <c r="D22" s="81"/>
      <c r="E22" s="40" t="s">
        <v>28</v>
      </c>
      <c r="F22" s="71"/>
      <c r="G22" s="71"/>
      <c r="H22" s="80"/>
    </row>
    <row r="23" spans="1:8" ht="24" customHeight="1">
      <c r="A23" s="40"/>
      <c r="B23" s="40"/>
      <c r="C23" s="40"/>
      <c r="D23" s="81"/>
      <c r="E23" s="40" t="s">
        <v>29</v>
      </c>
      <c r="F23" s="71"/>
      <c r="G23" s="71"/>
      <c r="H23" s="80"/>
    </row>
    <row r="24" spans="1:8" ht="24" customHeight="1">
      <c r="A24" s="40"/>
      <c r="B24" s="40"/>
      <c r="C24" s="40"/>
      <c r="D24" s="81"/>
      <c r="E24" s="40" t="s">
        <v>30</v>
      </c>
      <c r="F24" s="71"/>
      <c r="G24" s="71"/>
      <c r="H24" s="80"/>
    </row>
    <row r="25" spans="1:8" ht="24" customHeight="1">
      <c r="A25" s="40"/>
      <c r="B25" s="40"/>
      <c r="C25" s="40"/>
      <c r="D25" s="81"/>
      <c r="E25" s="40" t="s">
        <v>31</v>
      </c>
      <c r="F25" s="71">
        <v>28.68</v>
      </c>
      <c r="G25" s="71">
        <v>45.64</v>
      </c>
      <c r="H25" s="80">
        <f>(G25-F25)/F25*100%</f>
        <v>0.5913528591352859</v>
      </c>
    </row>
    <row r="26" spans="1:8" ht="24" customHeight="1">
      <c r="A26" s="40"/>
      <c r="B26" s="40"/>
      <c r="C26" s="40"/>
      <c r="D26" s="81"/>
      <c r="E26" s="40" t="s">
        <v>32</v>
      </c>
      <c r="F26" s="40"/>
      <c r="G26" s="71"/>
      <c r="H26" s="40"/>
    </row>
    <row r="27" spans="1:8" ht="24" customHeight="1">
      <c r="A27" s="40"/>
      <c r="B27" s="40"/>
      <c r="C27" s="40"/>
      <c r="D27" s="81"/>
      <c r="E27" s="40" t="s">
        <v>33</v>
      </c>
      <c r="F27" s="40"/>
      <c r="G27" s="71"/>
      <c r="H27" s="40"/>
    </row>
    <row r="28" spans="1:8" ht="24" customHeight="1">
      <c r="A28" s="40"/>
      <c r="B28" s="40"/>
      <c r="C28" s="40"/>
      <c r="D28" s="81"/>
      <c r="E28" s="40" t="s">
        <v>34</v>
      </c>
      <c r="F28" s="59"/>
      <c r="G28" s="59"/>
      <c r="H28" s="40"/>
    </row>
    <row r="29" spans="1:8" ht="24" customHeight="1">
      <c r="A29" s="36" t="s">
        <v>35</v>
      </c>
      <c r="B29" s="76">
        <f>SUM(B8:B28)</f>
        <v>1185.4000000000001</v>
      </c>
      <c r="C29" s="76">
        <f>SUM(C8:C28)</f>
        <v>1036.74</v>
      </c>
      <c r="D29" s="80">
        <f>(C29-B29)/B29*100%</f>
        <v>-0.12540914459254265</v>
      </c>
      <c r="E29" s="36" t="s">
        <v>36</v>
      </c>
      <c r="F29" s="76">
        <f>SUM(F8:F28)</f>
        <v>1185.4000000000001</v>
      </c>
      <c r="G29" s="76">
        <f>SUM(G8:G28)</f>
        <v>1036.74</v>
      </c>
      <c r="H29" s="80">
        <f>(G29-F29)/F29*100%</f>
        <v>-0.12540914459254265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N17"/>
  <sheetViews>
    <sheetView tabSelected="1" topLeftCell="A4" workbookViewId="0">
      <selection activeCell="A11" sqref="A11"/>
    </sheetView>
  </sheetViews>
  <sheetFormatPr defaultColWidth="9" defaultRowHeight="14.25"/>
  <cols>
    <col min="1" max="1" width="13.25" customWidth="1"/>
    <col min="2" max="2" width="11.125" customWidth="1"/>
    <col min="3" max="3" width="5.625" customWidth="1"/>
    <col min="4" max="4" width="7.125" customWidth="1"/>
    <col min="5" max="5" width="8.25" customWidth="1"/>
    <col min="6" max="6" width="7.625" customWidth="1"/>
    <col min="9" max="9" width="8" customWidth="1"/>
    <col min="10" max="10" width="7.625" customWidth="1"/>
  </cols>
  <sheetData>
    <row r="1" spans="1:14" ht="24.75" customHeight="1">
      <c r="A1" s="1" t="s">
        <v>134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1"/>
    </row>
    <row r="2" spans="1:14" ht="30" customHeight="1">
      <c r="A2" s="135" t="s">
        <v>164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ht="26.25" customHeight="1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ht="21" customHeight="1">
      <c r="A4" s="131" t="s">
        <v>135</v>
      </c>
      <c r="B4" s="134" t="s">
        <v>136</v>
      </c>
      <c r="C4" s="134" t="s">
        <v>137</v>
      </c>
      <c r="D4" s="134" t="s">
        <v>138</v>
      </c>
      <c r="E4" s="6" t="s">
        <v>139</v>
      </c>
      <c r="F4" s="6"/>
      <c r="G4" s="6"/>
      <c r="H4" s="6"/>
      <c r="I4" s="6"/>
      <c r="J4" s="6"/>
      <c r="K4" s="6"/>
      <c r="L4" s="6"/>
      <c r="M4" s="6"/>
      <c r="N4" s="139" t="s">
        <v>140</v>
      </c>
    </row>
    <row r="5" spans="1:14" ht="24" customHeight="1">
      <c r="A5" s="132"/>
      <c r="B5" s="134"/>
      <c r="C5" s="134"/>
      <c r="D5" s="134"/>
      <c r="E5" s="127" t="s">
        <v>141</v>
      </c>
      <c r="F5" s="6" t="s">
        <v>39</v>
      </c>
      <c r="G5" s="6"/>
      <c r="H5" s="6"/>
      <c r="I5" s="6"/>
      <c r="J5" s="22"/>
      <c r="K5" s="22"/>
      <c r="L5" s="137" t="s">
        <v>142</v>
      </c>
      <c r="M5" s="137" t="s">
        <v>143</v>
      </c>
      <c r="N5" s="140"/>
    </row>
    <row r="6" spans="1:14" ht="72.75" customHeight="1">
      <c r="A6" s="133"/>
      <c r="B6" s="134"/>
      <c r="C6" s="134"/>
      <c r="D6" s="134"/>
      <c r="E6" s="127"/>
      <c r="F6" s="8" t="s">
        <v>144</v>
      </c>
      <c r="G6" s="7" t="s">
        <v>145</v>
      </c>
      <c r="H6" s="7" t="s">
        <v>146</v>
      </c>
      <c r="I6" s="7" t="s">
        <v>147</v>
      </c>
      <c r="J6" s="7" t="s">
        <v>148</v>
      </c>
      <c r="K6" s="14" t="s">
        <v>149</v>
      </c>
      <c r="L6" s="138"/>
      <c r="M6" s="138"/>
      <c r="N6" s="141"/>
    </row>
    <row r="7" spans="1:14" ht="24" customHeight="1">
      <c r="A7" s="101" t="s">
        <v>224</v>
      </c>
      <c r="B7" s="97"/>
      <c r="C7" s="97" t="s">
        <v>225</v>
      </c>
      <c r="D7" s="18">
        <v>5</v>
      </c>
      <c r="E7" s="100">
        <v>0.5</v>
      </c>
      <c r="F7" s="100">
        <v>0.5</v>
      </c>
      <c r="G7" s="100">
        <v>0.5</v>
      </c>
      <c r="H7" s="18"/>
      <c r="I7" s="18"/>
      <c r="J7" s="18"/>
      <c r="K7" s="18"/>
      <c r="L7" s="18"/>
      <c r="M7" s="18"/>
      <c r="N7" s="97" t="s">
        <v>226</v>
      </c>
    </row>
    <row r="8" spans="1:14" ht="24" customHeight="1">
      <c r="A8" s="98" t="s">
        <v>227</v>
      </c>
      <c r="B8" s="98"/>
      <c r="C8" s="97" t="s">
        <v>225</v>
      </c>
      <c r="D8" s="19">
        <v>140</v>
      </c>
      <c r="E8" s="20">
        <v>5</v>
      </c>
      <c r="F8" s="20">
        <v>5</v>
      </c>
      <c r="G8" s="20">
        <v>5</v>
      </c>
      <c r="H8" s="20"/>
      <c r="I8" s="20"/>
      <c r="J8" s="20"/>
      <c r="K8" s="20"/>
      <c r="L8" s="20"/>
      <c r="M8" s="20"/>
      <c r="N8" s="97" t="s">
        <v>226</v>
      </c>
    </row>
    <row r="9" spans="1:14" ht="24" customHeight="1">
      <c r="A9" s="98" t="s">
        <v>228</v>
      </c>
      <c r="B9" s="98"/>
      <c r="C9" s="99" t="s">
        <v>229</v>
      </c>
      <c r="D9" s="19">
        <v>20</v>
      </c>
      <c r="E9" s="20">
        <v>10</v>
      </c>
      <c r="F9" s="20">
        <v>10</v>
      </c>
      <c r="G9" s="20">
        <v>10</v>
      </c>
      <c r="H9" s="20"/>
      <c r="I9" s="20"/>
      <c r="J9" s="20"/>
      <c r="K9" s="20"/>
      <c r="L9" s="20"/>
      <c r="M9" s="20"/>
      <c r="N9" s="97" t="s">
        <v>226</v>
      </c>
    </row>
    <row r="10" spans="1:14" ht="24" customHeight="1">
      <c r="A10" s="98" t="s">
        <v>230</v>
      </c>
      <c r="B10" s="98"/>
      <c r="C10" s="99" t="s">
        <v>229</v>
      </c>
      <c r="D10" s="19">
        <v>6</v>
      </c>
      <c r="E10" s="20">
        <v>4</v>
      </c>
      <c r="F10" s="20">
        <v>4</v>
      </c>
      <c r="G10" s="20">
        <v>4</v>
      </c>
      <c r="H10" s="20"/>
      <c r="I10" s="20"/>
      <c r="J10" s="20"/>
      <c r="K10" s="20"/>
      <c r="L10" s="20"/>
      <c r="M10" s="20"/>
      <c r="N10" s="97" t="s">
        <v>226</v>
      </c>
    </row>
    <row r="11" spans="1:14" ht="24" customHeight="1">
      <c r="A11" s="98" t="s">
        <v>233</v>
      </c>
      <c r="B11" s="98"/>
      <c r="C11" s="99" t="s">
        <v>229</v>
      </c>
      <c r="D11" s="19">
        <v>10</v>
      </c>
      <c r="E11" s="20">
        <v>1.1000000000000001</v>
      </c>
      <c r="F11" s="20">
        <v>1.1000000000000001</v>
      </c>
      <c r="G11" s="20">
        <v>1.1000000000000001</v>
      </c>
      <c r="H11" s="20"/>
      <c r="I11" s="20"/>
      <c r="J11" s="20"/>
      <c r="K11" s="20"/>
      <c r="L11" s="20"/>
      <c r="M11" s="20"/>
      <c r="N11" s="97" t="s">
        <v>226</v>
      </c>
    </row>
    <row r="12" spans="1:14" ht="24" customHeight="1">
      <c r="A12" s="98" t="s">
        <v>231</v>
      </c>
      <c r="B12" s="98"/>
      <c r="C12" s="99" t="s">
        <v>232</v>
      </c>
      <c r="D12" s="19">
        <v>7</v>
      </c>
      <c r="E12" s="20">
        <v>1.1000000000000001</v>
      </c>
      <c r="F12" s="20">
        <v>1.1000000000000001</v>
      </c>
      <c r="G12" s="20">
        <v>1.1000000000000001</v>
      </c>
      <c r="H12" s="20"/>
      <c r="I12" s="20"/>
      <c r="J12" s="20"/>
      <c r="K12" s="20"/>
      <c r="L12" s="20"/>
      <c r="M12" s="20"/>
      <c r="N12" s="97" t="s">
        <v>226</v>
      </c>
    </row>
    <row r="13" spans="1:14" ht="24" customHeight="1">
      <c r="A13" s="98" t="s">
        <v>234</v>
      </c>
      <c r="B13" s="98"/>
      <c r="C13" s="99" t="s">
        <v>232</v>
      </c>
      <c r="D13" s="19">
        <v>10</v>
      </c>
      <c r="E13" s="20">
        <v>1.2</v>
      </c>
      <c r="F13" s="20">
        <v>1.2</v>
      </c>
      <c r="G13" s="20">
        <v>1.2</v>
      </c>
      <c r="H13" s="20"/>
      <c r="I13" s="20"/>
      <c r="J13" s="20"/>
      <c r="K13" s="20"/>
      <c r="L13" s="20"/>
      <c r="M13" s="20"/>
      <c r="N13" s="97" t="s">
        <v>226</v>
      </c>
    </row>
    <row r="14" spans="1:14" ht="24" customHeight="1">
      <c r="A14" s="98" t="s">
        <v>235</v>
      </c>
      <c r="B14" s="98"/>
      <c r="C14" s="99" t="s">
        <v>232</v>
      </c>
      <c r="D14" s="19">
        <v>15</v>
      </c>
      <c r="E14" s="20">
        <v>0.7</v>
      </c>
      <c r="F14" s="20">
        <v>0.7</v>
      </c>
      <c r="G14" s="20">
        <v>0.7</v>
      </c>
      <c r="H14" s="20"/>
      <c r="I14" s="20"/>
      <c r="J14" s="20"/>
      <c r="K14" s="20"/>
      <c r="L14" s="20"/>
      <c r="M14" s="20"/>
      <c r="N14" s="97" t="s">
        <v>226</v>
      </c>
    </row>
    <row r="15" spans="1:14" ht="24" customHeight="1">
      <c r="A15" s="98" t="s">
        <v>236</v>
      </c>
      <c r="B15" s="98"/>
      <c r="C15" s="99" t="s">
        <v>232</v>
      </c>
      <c r="D15" s="19">
        <v>20</v>
      </c>
      <c r="E15" s="20">
        <v>0.4</v>
      </c>
      <c r="F15" s="20">
        <v>0.4</v>
      </c>
      <c r="G15" s="20">
        <v>0.4</v>
      </c>
      <c r="H15" s="20"/>
      <c r="I15" s="20"/>
      <c r="J15" s="20"/>
      <c r="K15" s="20"/>
      <c r="L15" s="20"/>
      <c r="M15" s="20"/>
      <c r="N15" s="97" t="s">
        <v>226</v>
      </c>
    </row>
    <row r="16" spans="1:14" ht="24" customHeight="1">
      <c r="A16" s="98" t="s">
        <v>237</v>
      </c>
      <c r="B16" s="98"/>
      <c r="C16" s="99" t="s">
        <v>232</v>
      </c>
      <c r="D16" s="19">
        <v>60</v>
      </c>
      <c r="E16" s="20">
        <v>6</v>
      </c>
      <c r="F16" s="20">
        <v>6</v>
      </c>
      <c r="G16" s="20">
        <v>6</v>
      </c>
      <c r="H16" s="20"/>
      <c r="I16" s="20"/>
      <c r="J16" s="20"/>
      <c r="K16" s="20"/>
      <c r="L16" s="20"/>
      <c r="M16" s="20"/>
      <c r="N16" s="97" t="s">
        <v>226</v>
      </c>
    </row>
    <row r="17" spans="1:14" ht="24" customHeight="1">
      <c r="A17" s="128" t="s">
        <v>45</v>
      </c>
      <c r="B17" s="129"/>
      <c r="C17" s="129"/>
      <c r="D17" s="130"/>
      <c r="E17" s="20">
        <f>SUM(E7:E16)</f>
        <v>30</v>
      </c>
      <c r="F17" s="20">
        <f>SUM(F7:F16)</f>
        <v>30</v>
      </c>
      <c r="G17" s="20">
        <f>SUM(G7:G16)</f>
        <v>30</v>
      </c>
      <c r="H17" s="20"/>
      <c r="I17" s="20"/>
      <c r="J17" s="20"/>
      <c r="K17" s="20"/>
      <c r="L17" s="20"/>
      <c r="M17" s="20"/>
      <c r="N17" s="19"/>
    </row>
  </sheetData>
  <mergeCells count="11">
    <mergeCell ref="N4:N6"/>
    <mergeCell ref="A17:D17"/>
    <mergeCell ref="A4:A6"/>
    <mergeCell ref="B4:B6"/>
    <mergeCell ref="C4:C6"/>
    <mergeCell ref="D4:D6"/>
    <mergeCell ref="A2:N2"/>
    <mergeCell ref="A3:N3"/>
    <mergeCell ref="E5:E6"/>
    <mergeCell ref="L5:L6"/>
    <mergeCell ref="M5:M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150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1</v>
      </c>
    </row>
    <row r="4" spans="1:12" ht="24" customHeight="1">
      <c r="A4" s="131" t="s">
        <v>151</v>
      </c>
      <c r="B4" s="131" t="s">
        <v>152</v>
      </c>
      <c r="C4" s="6" t="s">
        <v>139</v>
      </c>
      <c r="D4" s="6"/>
      <c r="E4" s="6"/>
      <c r="F4" s="6"/>
      <c r="G4" s="6"/>
      <c r="H4" s="6"/>
      <c r="I4" s="6"/>
      <c r="J4" s="6"/>
      <c r="K4" s="6"/>
      <c r="L4" s="131" t="s">
        <v>60</v>
      </c>
    </row>
    <row r="5" spans="1:12" ht="25.5" customHeight="1">
      <c r="A5" s="132"/>
      <c r="B5" s="132"/>
      <c r="C5" s="127" t="s">
        <v>141</v>
      </c>
      <c r="D5" s="143" t="s">
        <v>153</v>
      </c>
      <c r="E5" s="144"/>
      <c r="F5" s="144"/>
      <c r="G5" s="144"/>
      <c r="H5" s="144"/>
      <c r="I5" s="145"/>
      <c r="J5" s="137" t="s">
        <v>142</v>
      </c>
      <c r="K5" s="137" t="s">
        <v>143</v>
      </c>
      <c r="L5" s="132"/>
    </row>
    <row r="6" spans="1:12" ht="81" customHeight="1">
      <c r="A6" s="133"/>
      <c r="B6" s="133"/>
      <c r="C6" s="127"/>
      <c r="D6" s="8" t="s">
        <v>144</v>
      </c>
      <c r="E6" s="7" t="s">
        <v>145</v>
      </c>
      <c r="F6" s="7" t="s">
        <v>146</v>
      </c>
      <c r="G6" s="7" t="s">
        <v>147</v>
      </c>
      <c r="H6" s="7" t="s">
        <v>148</v>
      </c>
      <c r="I6" s="14" t="s">
        <v>154</v>
      </c>
      <c r="J6" s="138"/>
      <c r="K6" s="138"/>
      <c r="L6" s="133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28" t="s">
        <v>45</v>
      </c>
      <c r="B14" s="130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35"/>
  <sheetViews>
    <sheetView showGridLines="0" showZeros="0" workbookViewId="0">
      <selection activeCell="D23" sqref="D23"/>
    </sheetView>
  </sheetViews>
  <sheetFormatPr defaultColWidth="6.875" defaultRowHeight="11.25"/>
  <cols>
    <col min="1" max="1" width="12.5" style="34" customWidth="1"/>
    <col min="2" max="2" width="38.625" style="34" customWidth="1"/>
    <col min="3" max="5" width="14.625" style="34" customWidth="1"/>
    <col min="6" max="6" width="12" style="34" customWidth="1"/>
    <col min="7" max="7" width="15.625" style="34" customWidth="1"/>
    <col min="8" max="16384" width="6.875" style="34"/>
  </cols>
  <sheetData>
    <row r="1" spans="1:7" ht="16.5" customHeight="1">
      <c r="A1" s="23" t="s">
        <v>37</v>
      </c>
      <c r="B1" s="24"/>
      <c r="C1" s="24"/>
      <c r="D1" s="41"/>
      <c r="E1" s="41"/>
      <c r="F1" s="41"/>
      <c r="G1" s="41"/>
    </row>
    <row r="2" spans="1:7" ht="29.25" customHeight="1">
      <c r="A2" s="112" t="s">
        <v>156</v>
      </c>
      <c r="B2" s="112"/>
      <c r="C2" s="112"/>
      <c r="D2" s="112"/>
      <c r="E2" s="112"/>
      <c r="F2" s="112"/>
      <c r="G2" s="112"/>
    </row>
    <row r="3" spans="1:7" ht="26.25" customHeight="1">
      <c r="A3" s="35"/>
      <c r="B3" s="35"/>
      <c r="C3" s="35"/>
      <c r="D3" s="35"/>
      <c r="E3" s="35"/>
      <c r="F3" s="35"/>
      <c r="G3" s="66" t="s">
        <v>1</v>
      </c>
    </row>
    <row r="4" spans="1:7" ht="26.25" customHeight="1">
      <c r="A4" s="104" t="s">
        <v>38</v>
      </c>
      <c r="B4" s="104"/>
      <c r="C4" s="110" t="s">
        <v>35</v>
      </c>
      <c r="D4" s="115" t="s">
        <v>39</v>
      </c>
      <c r="E4" s="115" t="s">
        <v>40</v>
      </c>
      <c r="F4" s="115" t="s">
        <v>41</v>
      </c>
      <c r="G4" s="110" t="s">
        <v>42</v>
      </c>
    </row>
    <row r="5" spans="1:7" s="33" customFormat="1" ht="47.25" customHeight="1">
      <c r="A5" s="36" t="s">
        <v>43</v>
      </c>
      <c r="B5" s="36" t="s">
        <v>44</v>
      </c>
      <c r="C5" s="111"/>
      <c r="D5" s="115"/>
      <c r="E5" s="115"/>
      <c r="F5" s="115"/>
      <c r="G5" s="111"/>
    </row>
    <row r="6" spans="1:7" s="33" customFormat="1" ht="25.5" customHeight="1">
      <c r="A6" s="83" t="s">
        <v>166</v>
      </c>
      <c r="B6" s="84" t="s">
        <v>170</v>
      </c>
      <c r="C6" s="69">
        <v>683.54</v>
      </c>
      <c r="D6" s="69">
        <v>683.54</v>
      </c>
      <c r="E6" s="42"/>
      <c r="F6" s="42"/>
      <c r="G6" s="42"/>
    </row>
    <row r="7" spans="1:7" s="33" customFormat="1" ht="25.5" customHeight="1">
      <c r="A7" s="83" t="s">
        <v>167</v>
      </c>
      <c r="B7" s="84" t="s">
        <v>171</v>
      </c>
      <c r="C7" s="69">
        <v>683.54</v>
      </c>
      <c r="D7" s="69">
        <v>683.54</v>
      </c>
      <c r="E7" s="42"/>
      <c r="F7" s="42"/>
      <c r="G7" s="42"/>
    </row>
    <row r="8" spans="1:7" s="33" customFormat="1" ht="25.5" customHeight="1">
      <c r="A8" s="83" t="s">
        <v>168</v>
      </c>
      <c r="B8" s="84" t="s">
        <v>172</v>
      </c>
      <c r="C8" s="69">
        <v>284.92</v>
      </c>
      <c r="D8" s="69">
        <v>284.92</v>
      </c>
      <c r="E8" s="42"/>
      <c r="F8" s="42"/>
      <c r="G8" s="42"/>
    </row>
    <row r="9" spans="1:7" s="33" customFormat="1" ht="25.5" customHeight="1">
      <c r="A9" s="83" t="s">
        <v>169</v>
      </c>
      <c r="B9" s="84" t="s">
        <v>173</v>
      </c>
      <c r="C9" s="69">
        <v>398.62</v>
      </c>
      <c r="D9" s="69">
        <v>398.62</v>
      </c>
      <c r="E9" s="42"/>
      <c r="F9" s="42"/>
      <c r="G9" s="42"/>
    </row>
    <row r="10" spans="1:7" s="33" customFormat="1" ht="25.5" customHeight="1">
      <c r="A10" s="83" t="s">
        <v>174</v>
      </c>
      <c r="B10" s="84" t="s">
        <v>175</v>
      </c>
      <c r="C10" s="69">
        <v>81.37</v>
      </c>
      <c r="D10" s="69">
        <v>81.37</v>
      </c>
      <c r="E10" s="42"/>
      <c r="F10" s="42"/>
      <c r="G10" s="42"/>
    </row>
    <row r="11" spans="1:7" customFormat="1" ht="25.5" customHeight="1">
      <c r="A11" s="83" t="s">
        <v>176</v>
      </c>
      <c r="B11" s="85" t="s">
        <v>177</v>
      </c>
      <c r="C11" s="86">
        <v>62.98</v>
      </c>
      <c r="D11" s="86">
        <v>62.98</v>
      </c>
      <c r="E11" s="43"/>
      <c r="F11" s="43"/>
      <c r="G11" s="43"/>
    </row>
    <row r="12" spans="1:7" customFormat="1" ht="25.5" customHeight="1">
      <c r="A12" s="83" t="s">
        <v>178</v>
      </c>
      <c r="B12" s="87" t="s">
        <v>179</v>
      </c>
      <c r="C12" s="86">
        <v>0.34</v>
      </c>
      <c r="D12" s="86">
        <v>0.34</v>
      </c>
      <c r="E12" s="43"/>
      <c r="F12" s="43"/>
      <c r="G12" s="43"/>
    </row>
    <row r="13" spans="1:7" customFormat="1" ht="25.5" customHeight="1">
      <c r="A13" s="83" t="s">
        <v>180</v>
      </c>
      <c r="B13" s="84" t="s">
        <v>181</v>
      </c>
      <c r="C13" s="69">
        <v>60.85</v>
      </c>
      <c r="D13" s="69">
        <v>60.85</v>
      </c>
      <c r="E13" s="40"/>
      <c r="F13" s="40"/>
      <c r="G13" s="40"/>
    </row>
    <row r="14" spans="1:7" customFormat="1" ht="25.5" customHeight="1">
      <c r="A14" s="83" t="s">
        <v>182</v>
      </c>
      <c r="B14" s="87" t="s">
        <v>183</v>
      </c>
      <c r="C14" s="69">
        <v>1.79</v>
      </c>
      <c r="D14" s="69">
        <v>1.79</v>
      </c>
      <c r="E14" s="40"/>
      <c r="F14" s="40"/>
      <c r="G14" s="40"/>
    </row>
    <row r="15" spans="1:7" customFormat="1" ht="25.5" customHeight="1">
      <c r="A15" s="83" t="s">
        <v>184</v>
      </c>
      <c r="B15" s="84" t="s">
        <v>185</v>
      </c>
      <c r="C15" s="69">
        <v>18.39</v>
      </c>
      <c r="D15" s="69">
        <v>18.39</v>
      </c>
      <c r="E15" s="40"/>
      <c r="F15" s="40"/>
      <c r="G15" s="40"/>
    </row>
    <row r="16" spans="1:7" ht="25.5" customHeight="1">
      <c r="A16" s="83" t="s">
        <v>186</v>
      </c>
      <c r="B16" s="84" t="s">
        <v>187</v>
      </c>
      <c r="C16" s="69">
        <v>18.39</v>
      </c>
      <c r="D16" s="69">
        <v>18.39</v>
      </c>
      <c r="E16" s="40"/>
      <c r="F16" s="40"/>
      <c r="G16" s="40"/>
    </row>
    <row r="17" spans="1:7" ht="25.5" customHeight="1">
      <c r="A17" s="83" t="s">
        <v>188</v>
      </c>
      <c r="B17" s="84" t="s">
        <v>189</v>
      </c>
      <c r="C17" s="69">
        <v>44.26</v>
      </c>
      <c r="D17" s="69">
        <v>44.26</v>
      </c>
      <c r="E17" s="40"/>
      <c r="F17" s="40"/>
      <c r="G17" s="40"/>
    </row>
    <row r="18" spans="1:7" ht="25.5" customHeight="1">
      <c r="A18" s="83" t="s">
        <v>190</v>
      </c>
      <c r="B18" s="84" t="s">
        <v>191</v>
      </c>
      <c r="C18" s="69">
        <v>16.22</v>
      </c>
      <c r="D18" s="69">
        <v>16.22</v>
      </c>
      <c r="E18" s="40"/>
      <c r="F18" s="40"/>
      <c r="G18" s="40"/>
    </row>
    <row r="19" spans="1:7" ht="25.5" customHeight="1">
      <c r="A19" s="83" t="s">
        <v>192</v>
      </c>
      <c r="B19" s="84" t="s">
        <v>193</v>
      </c>
      <c r="C19" s="69">
        <v>16.22</v>
      </c>
      <c r="D19" s="69">
        <v>16.22</v>
      </c>
      <c r="E19" s="40"/>
      <c r="F19" s="40"/>
      <c r="G19" s="40"/>
    </row>
    <row r="20" spans="1:7" ht="25.5" customHeight="1">
      <c r="A20" s="83" t="s">
        <v>194</v>
      </c>
      <c r="B20" s="84" t="s">
        <v>195</v>
      </c>
      <c r="C20" s="69">
        <v>28.04</v>
      </c>
      <c r="D20" s="69">
        <v>28.04</v>
      </c>
      <c r="E20" s="40"/>
      <c r="F20" s="40"/>
      <c r="G20" s="40"/>
    </row>
    <row r="21" spans="1:7" ht="25.5" customHeight="1">
      <c r="A21" s="83" t="s">
        <v>196</v>
      </c>
      <c r="B21" s="84" t="s">
        <v>197</v>
      </c>
      <c r="C21" s="69">
        <v>7.18</v>
      </c>
      <c r="D21" s="69">
        <v>7.18</v>
      </c>
      <c r="E21" s="40"/>
      <c r="F21" s="40"/>
      <c r="G21" s="40"/>
    </row>
    <row r="22" spans="1:7" ht="25.5" customHeight="1">
      <c r="A22" s="83" t="s">
        <v>198</v>
      </c>
      <c r="B22" s="84" t="s">
        <v>199</v>
      </c>
      <c r="C22" s="69">
        <v>17.54</v>
      </c>
      <c r="D22" s="69">
        <v>17.54</v>
      </c>
      <c r="E22" s="40"/>
      <c r="F22" s="40"/>
      <c r="G22" s="40"/>
    </row>
    <row r="23" spans="1:7" ht="25.5" customHeight="1">
      <c r="A23" s="83" t="s">
        <v>200</v>
      </c>
      <c r="B23" s="84" t="s">
        <v>201</v>
      </c>
      <c r="C23" s="69">
        <v>3.32</v>
      </c>
      <c r="D23" s="69">
        <v>3.32</v>
      </c>
      <c r="E23" s="40"/>
      <c r="F23" s="40"/>
      <c r="G23" s="40"/>
    </row>
    <row r="24" spans="1:7" ht="25.5" customHeight="1">
      <c r="A24" s="83" t="s">
        <v>202</v>
      </c>
      <c r="B24" s="84" t="s">
        <v>203</v>
      </c>
      <c r="C24" s="69">
        <v>125.57</v>
      </c>
      <c r="D24" s="69">
        <v>125.57</v>
      </c>
      <c r="E24" s="40"/>
      <c r="F24" s="40"/>
      <c r="G24" s="40"/>
    </row>
    <row r="25" spans="1:7" ht="25.5" customHeight="1">
      <c r="A25" s="83" t="s">
        <v>204</v>
      </c>
      <c r="B25" s="84" t="s">
        <v>205</v>
      </c>
      <c r="C25" s="69">
        <v>61.02</v>
      </c>
      <c r="D25" s="69">
        <v>61.02</v>
      </c>
      <c r="E25" s="40"/>
      <c r="F25" s="40"/>
      <c r="G25" s="40"/>
    </row>
    <row r="26" spans="1:7" ht="25.5" customHeight="1">
      <c r="A26" s="83" t="s">
        <v>206</v>
      </c>
      <c r="B26" s="84" t="s">
        <v>207</v>
      </c>
      <c r="C26" s="69">
        <v>61.02</v>
      </c>
      <c r="D26" s="69">
        <v>61.02</v>
      </c>
      <c r="E26" s="40"/>
      <c r="F26" s="40"/>
      <c r="G26" s="40"/>
    </row>
    <row r="27" spans="1:7" ht="25.5" customHeight="1">
      <c r="A27" s="83" t="s">
        <v>208</v>
      </c>
      <c r="B27" s="84" t="s">
        <v>209</v>
      </c>
      <c r="C27" s="69">
        <v>64.55</v>
      </c>
      <c r="D27" s="69">
        <v>64.55</v>
      </c>
      <c r="E27" s="40"/>
      <c r="F27" s="40"/>
      <c r="G27" s="40"/>
    </row>
    <row r="28" spans="1:7" ht="25.5" customHeight="1">
      <c r="A28" s="83" t="s">
        <v>210</v>
      </c>
      <c r="B28" s="84" t="s">
        <v>211</v>
      </c>
      <c r="C28" s="69">
        <v>64.55</v>
      </c>
      <c r="D28" s="69">
        <v>64.55</v>
      </c>
      <c r="E28" s="40"/>
      <c r="F28" s="40"/>
      <c r="G28" s="40"/>
    </row>
    <row r="29" spans="1:7" ht="25.5" customHeight="1">
      <c r="A29" s="83" t="s">
        <v>212</v>
      </c>
      <c r="B29" s="84" t="s">
        <v>213</v>
      </c>
      <c r="C29" s="69">
        <v>56.36</v>
      </c>
      <c r="D29" s="69">
        <v>56.36</v>
      </c>
      <c r="E29" s="40"/>
      <c r="F29" s="40"/>
      <c r="G29" s="40"/>
    </row>
    <row r="30" spans="1:7" ht="25.5" customHeight="1">
      <c r="A30" s="83" t="s">
        <v>214</v>
      </c>
      <c r="B30" s="84" t="s">
        <v>215</v>
      </c>
      <c r="C30" s="69">
        <v>56.36</v>
      </c>
      <c r="D30" s="69">
        <v>56.36</v>
      </c>
      <c r="E30" s="40"/>
      <c r="F30" s="40"/>
      <c r="G30" s="40"/>
    </row>
    <row r="31" spans="1:7" ht="25.5" customHeight="1">
      <c r="A31" s="83" t="s">
        <v>216</v>
      </c>
      <c r="B31" s="84" t="s">
        <v>217</v>
      </c>
      <c r="C31" s="69">
        <v>56.36</v>
      </c>
      <c r="D31" s="69">
        <v>56.36</v>
      </c>
      <c r="E31" s="40"/>
      <c r="F31" s="40"/>
      <c r="G31" s="40"/>
    </row>
    <row r="32" spans="1:7" ht="25.5" customHeight="1">
      <c r="A32" s="83" t="s">
        <v>218</v>
      </c>
      <c r="B32" s="84" t="s">
        <v>219</v>
      </c>
      <c r="C32" s="69">
        <v>45.64</v>
      </c>
      <c r="D32" s="69">
        <v>45.64</v>
      </c>
      <c r="E32" s="40"/>
      <c r="F32" s="40"/>
      <c r="G32" s="40"/>
    </row>
    <row r="33" spans="1:7" ht="25.5" customHeight="1">
      <c r="A33" s="83" t="s">
        <v>220</v>
      </c>
      <c r="B33" s="84" t="s">
        <v>221</v>
      </c>
      <c r="C33" s="69">
        <v>45.64</v>
      </c>
      <c r="D33" s="69">
        <v>45.64</v>
      </c>
      <c r="E33" s="40"/>
      <c r="F33" s="40"/>
      <c r="G33" s="40"/>
    </row>
    <row r="34" spans="1:7" ht="25.5" customHeight="1">
      <c r="A34" s="83" t="s">
        <v>222</v>
      </c>
      <c r="B34" s="84" t="s">
        <v>223</v>
      </c>
      <c r="C34" s="69">
        <v>45.64</v>
      </c>
      <c r="D34" s="69">
        <v>45.64</v>
      </c>
      <c r="E34" s="40"/>
      <c r="F34" s="40"/>
      <c r="G34" s="40"/>
    </row>
    <row r="35" spans="1:7" ht="25.5" customHeight="1">
      <c r="A35" s="113" t="s">
        <v>45</v>
      </c>
      <c r="B35" s="114"/>
      <c r="C35" s="69">
        <v>1036.74</v>
      </c>
      <c r="D35" s="69">
        <v>1036.74</v>
      </c>
      <c r="E35" s="40"/>
      <c r="F35" s="40"/>
      <c r="G35" s="40"/>
    </row>
  </sheetData>
  <mergeCells count="8">
    <mergeCell ref="A2:G2"/>
    <mergeCell ref="A4:B4"/>
    <mergeCell ref="A35:B35"/>
    <mergeCell ref="C4:C5"/>
    <mergeCell ref="D4:D5"/>
    <mergeCell ref="E4:E5"/>
    <mergeCell ref="F4:F5"/>
    <mergeCell ref="G4:G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36"/>
  <sheetViews>
    <sheetView showGridLines="0" showZeros="0" workbookViewId="0">
      <selection activeCell="D36" sqref="D36"/>
    </sheetView>
  </sheetViews>
  <sheetFormatPr defaultColWidth="6.875" defaultRowHeight="11.25"/>
  <cols>
    <col min="1" max="1" width="13.875" style="34" customWidth="1"/>
    <col min="2" max="2" width="38.125" style="34" customWidth="1"/>
    <col min="3" max="3" width="21.125" style="34" customWidth="1"/>
    <col min="4" max="5" width="24.125" style="34" customWidth="1"/>
    <col min="6" max="16384" width="6.875" style="34"/>
  </cols>
  <sheetData>
    <row r="1" spans="1:5" ht="16.5" customHeight="1">
      <c r="A1" s="23" t="s">
        <v>46</v>
      </c>
      <c r="B1" s="24"/>
      <c r="C1" s="24"/>
      <c r="D1" s="41"/>
      <c r="E1" s="41"/>
    </row>
    <row r="2" spans="1:5" ht="16.5" customHeight="1">
      <c r="A2" s="24"/>
      <c r="B2" s="24"/>
      <c r="C2" s="24"/>
      <c r="D2" s="41"/>
      <c r="E2" s="41"/>
    </row>
    <row r="3" spans="1:5" ht="29.25" customHeight="1">
      <c r="A3" s="112" t="s">
        <v>157</v>
      </c>
      <c r="B3" s="112"/>
      <c r="C3" s="112"/>
      <c r="D3" s="112"/>
      <c r="E3" s="112"/>
    </row>
    <row r="4" spans="1:5" ht="26.25" customHeight="1">
      <c r="A4" s="35"/>
      <c r="B4" s="35"/>
      <c r="C4" s="35"/>
      <c r="D4" s="35"/>
      <c r="E4" s="66" t="s">
        <v>1</v>
      </c>
    </row>
    <row r="5" spans="1:5" ht="26.25" customHeight="1">
      <c r="A5" s="105" t="s">
        <v>38</v>
      </c>
      <c r="B5" s="107"/>
      <c r="C5" s="116" t="s">
        <v>36</v>
      </c>
      <c r="D5" s="116" t="s">
        <v>47</v>
      </c>
      <c r="E5" s="116" t="s">
        <v>48</v>
      </c>
    </row>
    <row r="6" spans="1:5" s="33" customFormat="1" ht="27.75" customHeight="1">
      <c r="A6" s="36" t="s">
        <v>43</v>
      </c>
      <c r="B6" s="36" t="s">
        <v>44</v>
      </c>
      <c r="C6" s="109"/>
      <c r="D6" s="109"/>
      <c r="E6" s="109"/>
    </row>
    <row r="7" spans="1:5" s="33" customFormat="1" ht="30" customHeight="1">
      <c r="A7" s="83" t="s">
        <v>166</v>
      </c>
      <c r="B7" s="84" t="s">
        <v>170</v>
      </c>
      <c r="C7" s="69">
        <v>683.54</v>
      </c>
      <c r="D7" s="42">
        <v>550.89</v>
      </c>
      <c r="E7" s="42">
        <v>132.65</v>
      </c>
    </row>
    <row r="8" spans="1:5" s="33" customFormat="1" ht="30" customHeight="1">
      <c r="A8" s="83" t="s">
        <v>167</v>
      </c>
      <c r="B8" s="84" t="s">
        <v>171</v>
      </c>
      <c r="C8" s="69">
        <v>683.54</v>
      </c>
      <c r="D8" s="42">
        <v>550.89</v>
      </c>
      <c r="E8" s="42">
        <v>132.65</v>
      </c>
    </row>
    <row r="9" spans="1:5" s="33" customFormat="1" ht="30" customHeight="1">
      <c r="A9" s="83" t="s">
        <v>168</v>
      </c>
      <c r="B9" s="84" t="s">
        <v>172</v>
      </c>
      <c r="C9" s="69">
        <v>284.92</v>
      </c>
      <c r="D9" s="42">
        <v>211.79</v>
      </c>
      <c r="E9" s="42">
        <v>73.13</v>
      </c>
    </row>
    <row r="10" spans="1:5" s="33" customFormat="1" ht="30" customHeight="1">
      <c r="A10" s="83" t="s">
        <v>169</v>
      </c>
      <c r="B10" s="84" t="s">
        <v>173</v>
      </c>
      <c r="C10" s="69">
        <v>398.62</v>
      </c>
      <c r="D10" s="80">
        <v>339.1</v>
      </c>
      <c r="E10" s="42">
        <v>59.52</v>
      </c>
    </row>
    <row r="11" spans="1:5" s="33" customFormat="1" ht="30" customHeight="1">
      <c r="A11" s="83" t="s">
        <v>174</v>
      </c>
      <c r="B11" s="84" t="s">
        <v>175</v>
      </c>
      <c r="C11" s="69">
        <v>81.37</v>
      </c>
      <c r="D11" s="69">
        <v>81.37</v>
      </c>
      <c r="E11" s="42"/>
    </row>
    <row r="12" spans="1:5" s="33" customFormat="1" ht="30" customHeight="1">
      <c r="A12" s="83" t="s">
        <v>176</v>
      </c>
      <c r="B12" s="85" t="s">
        <v>177</v>
      </c>
      <c r="C12" s="86">
        <v>62.98</v>
      </c>
      <c r="D12" s="86">
        <v>62.98</v>
      </c>
      <c r="E12" s="42"/>
    </row>
    <row r="13" spans="1:5" s="33" customFormat="1" ht="30" customHeight="1">
      <c r="A13" s="83" t="s">
        <v>178</v>
      </c>
      <c r="B13" s="87" t="s">
        <v>179</v>
      </c>
      <c r="C13" s="86">
        <v>0.34</v>
      </c>
      <c r="D13" s="86">
        <v>0.34</v>
      </c>
      <c r="E13" s="42"/>
    </row>
    <row r="14" spans="1:5" s="33" customFormat="1" ht="30" customHeight="1">
      <c r="A14" s="83" t="s">
        <v>180</v>
      </c>
      <c r="B14" s="84" t="s">
        <v>181</v>
      </c>
      <c r="C14" s="69">
        <v>60.85</v>
      </c>
      <c r="D14" s="69">
        <v>60.85</v>
      </c>
      <c r="E14" s="42"/>
    </row>
    <row r="15" spans="1:5" s="33" customFormat="1" ht="30" customHeight="1">
      <c r="A15" s="83" t="s">
        <v>182</v>
      </c>
      <c r="B15" s="87" t="s">
        <v>183</v>
      </c>
      <c r="C15" s="69">
        <v>1.79</v>
      </c>
      <c r="D15" s="69">
        <v>1.79</v>
      </c>
      <c r="E15" s="42"/>
    </row>
    <row r="16" spans="1:5" s="33" customFormat="1" ht="30" customHeight="1">
      <c r="A16" s="83" t="s">
        <v>184</v>
      </c>
      <c r="B16" s="84" t="s">
        <v>185</v>
      </c>
      <c r="C16" s="69">
        <v>18.39</v>
      </c>
      <c r="D16" s="69">
        <v>18.39</v>
      </c>
      <c r="E16" s="42"/>
    </row>
    <row r="17" spans="1:5" s="33" customFormat="1" ht="30" customHeight="1">
      <c r="A17" s="83" t="s">
        <v>186</v>
      </c>
      <c r="B17" s="84" t="s">
        <v>187</v>
      </c>
      <c r="C17" s="69">
        <v>18.39</v>
      </c>
      <c r="D17" s="69">
        <v>18.39</v>
      </c>
      <c r="E17" s="42"/>
    </row>
    <row r="18" spans="1:5" s="33" customFormat="1" ht="30" customHeight="1">
      <c r="A18" s="83" t="s">
        <v>188</v>
      </c>
      <c r="B18" s="84" t="s">
        <v>189</v>
      </c>
      <c r="C18" s="69">
        <v>44.26</v>
      </c>
      <c r="D18" s="81">
        <v>41.7</v>
      </c>
      <c r="E18" s="42">
        <v>2.56</v>
      </c>
    </row>
    <row r="19" spans="1:5" s="33" customFormat="1" ht="30" customHeight="1">
      <c r="A19" s="83" t="s">
        <v>190</v>
      </c>
      <c r="B19" s="84" t="s">
        <v>191</v>
      </c>
      <c r="C19" s="69">
        <v>16.22</v>
      </c>
      <c r="D19" s="40">
        <v>13.66</v>
      </c>
      <c r="E19" s="42">
        <v>2.56</v>
      </c>
    </row>
    <row r="20" spans="1:5" s="33" customFormat="1" ht="30" customHeight="1">
      <c r="A20" s="83" t="s">
        <v>192</v>
      </c>
      <c r="B20" s="84" t="s">
        <v>193</v>
      </c>
      <c r="C20" s="69">
        <v>16.22</v>
      </c>
      <c r="D20" s="40">
        <v>13.66</v>
      </c>
      <c r="E20" s="42">
        <v>2.56</v>
      </c>
    </row>
    <row r="21" spans="1:5" s="33" customFormat="1" ht="30" customHeight="1">
      <c r="A21" s="83" t="s">
        <v>194</v>
      </c>
      <c r="B21" s="84" t="s">
        <v>195</v>
      </c>
      <c r="C21" s="69">
        <v>28.04</v>
      </c>
      <c r="D21" s="69">
        <v>28.04</v>
      </c>
      <c r="E21" s="42"/>
    </row>
    <row r="22" spans="1:5" s="33" customFormat="1" ht="30" customHeight="1">
      <c r="A22" s="83" t="s">
        <v>196</v>
      </c>
      <c r="B22" s="84" t="s">
        <v>197</v>
      </c>
      <c r="C22" s="69">
        <v>7.18</v>
      </c>
      <c r="D22" s="69">
        <v>7.18</v>
      </c>
      <c r="E22" s="42"/>
    </row>
    <row r="23" spans="1:5" s="33" customFormat="1" ht="30" customHeight="1">
      <c r="A23" s="83" t="s">
        <v>198</v>
      </c>
      <c r="B23" s="84" t="s">
        <v>199</v>
      </c>
      <c r="C23" s="69">
        <v>17.54</v>
      </c>
      <c r="D23" s="69">
        <v>17.54</v>
      </c>
      <c r="E23" s="42"/>
    </row>
    <row r="24" spans="1:5" s="33" customFormat="1" ht="30" customHeight="1">
      <c r="A24" s="83" t="s">
        <v>200</v>
      </c>
      <c r="B24" s="84" t="s">
        <v>201</v>
      </c>
      <c r="C24" s="69">
        <v>3.32</v>
      </c>
      <c r="D24" s="69">
        <v>3.32</v>
      </c>
      <c r="E24" s="42"/>
    </row>
    <row r="25" spans="1:5" s="33" customFormat="1" ht="30" customHeight="1">
      <c r="A25" s="83" t="s">
        <v>202</v>
      </c>
      <c r="B25" s="84" t="s">
        <v>203</v>
      </c>
      <c r="C25" s="69">
        <v>125.57</v>
      </c>
      <c r="D25" s="80">
        <v>8.6999999999999993</v>
      </c>
      <c r="E25" s="42">
        <v>116.87</v>
      </c>
    </row>
    <row r="26" spans="1:5" s="33" customFormat="1" ht="30" customHeight="1">
      <c r="A26" s="83" t="s">
        <v>204</v>
      </c>
      <c r="B26" s="84" t="s">
        <v>205</v>
      </c>
      <c r="C26" s="69">
        <v>61.02</v>
      </c>
      <c r="D26" s="42"/>
      <c r="E26" s="69">
        <v>61.02</v>
      </c>
    </row>
    <row r="27" spans="1:5" s="33" customFormat="1" ht="30" customHeight="1">
      <c r="A27" s="83" t="s">
        <v>206</v>
      </c>
      <c r="B27" s="84" t="s">
        <v>207</v>
      </c>
      <c r="C27" s="69">
        <v>61.02</v>
      </c>
      <c r="D27" s="42"/>
      <c r="E27" s="69">
        <v>61.02</v>
      </c>
    </row>
    <row r="28" spans="1:5" s="33" customFormat="1" ht="30" customHeight="1">
      <c r="A28" s="83" t="s">
        <v>208</v>
      </c>
      <c r="B28" s="84" t="s">
        <v>209</v>
      </c>
      <c r="C28" s="69">
        <v>64.55</v>
      </c>
      <c r="D28" s="80">
        <v>8.6999999999999993</v>
      </c>
      <c r="E28" s="42">
        <v>55.85</v>
      </c>
    </row>
    <row r="29" spans="1:5" s="33" customFormat="1" ht="30" customHeight="1">
      <c r="A29" s="83" t="s">
        <v>210</v>
      </c>
      <c r="B29" s="84" t="s">
        <v>211</v>
      </c>
      <c r="C29" s="69">
        <v>64.55</v>
      </c>
      <c r="D29" s="80">
        <v>8.6999999999999993</v>
      </c>
      <c r="E29" s="42">
        <v>55.85</v>
      </c>
    </row>
    <row r="30" spans="1:5" s="33" customFormat="1" ht="30" customHeight="1">
      <c r="A30" s="83" t="s">
        <v>212</v>
      </c>
      <c r="B30" s="84" t="s">
        <v>213</v>
      </c>
      <c r="C30" s="69">
        <v>56.36</v>
      </c>
      <c r="D30" s="80">
        <v>17.5</v>
      </c>
      <c r="E30" s="42">
        <v>38.86</v>
      </c>
    </row>
    <row r="31" spans="1:5" customFormat="1" ht="30" customHeight="1">
      <c r="A31" s="83" t="s">
        <v>214</v>
      </c>
      <c r="B31" s="84" t="s">
        <v>215</v>
      </c>
      <c r="C31" s="69">
        <v>56.36</v>
      </c>
      <c r="D31" s="80">
        <v>17.5</v>
      </c>
      <c r="E31" s="42">
        <v>38.86</v>
      </c>
    </row>
    <row r="32" spans="1:5" customFormat="1" ht="30" customHeight="1">
      <c r="A32" s="83" t="s">
        <v>216</v>
      </c>
      <c r="B32" s="84" t="s">
        <v>217</v>
      </c>
      <c r="C32" s="69">
        <v>56.36</v>
      </c>
      <c r="D32" s="80">
        <v>17.5</v>
      </c>
      <c r="E32" s="42">
        <v>38.86</v>
      </c>
    </row>
    <row r="33" spans="1:5" customFormat="1" ht="30" customHeight="1">
      <c r="A33" s="83" t="s">
        <v>218</v>
      </c>
      <c r="B33" s="84" t="s">
        <v>219</v>
      </c>
      <c r="C33" s="69">
        <v>45.64</v>
      </c>
      <c r="D33" s="69">
        <v>45.64</v>
      </c>
      <c r="E33" s="40"/>
    </row>
    <row r="34" spans="1:5" ht="30" customHeight="1">
      <c r="A34" s="83" t="s">
        <v>220</v>
      </c>
      <c r="B34" s="84" t="s">
        <v>221</v>
      </c>
      <c r="C34" s="69">
        <v>45.64</v>
      </c>
      <c r="D34" s="69">
        <v>45.64</v>
      </c>
      <c r="E34" s="40"/>
    </row>
    <row r="35" spans="1:5" ht="30" customHeight="1">
      <c r="A35" s="83" t="s">
        <v>222</v>
      </c>
      <c r="B35" s="84" t="s">
        <v>223</v>
      </c>
      <c r="C35" s="69">
        <v>45.64</v>
      </c>
      <c r="D35" s="69">
        <v>45.64</v>
      </c>
      <c r="E35" s="40"/>
    </row>
    <row r="36" spans="1:5" ht="30" customHeight="1">
      <c r="A36" s="113" t="s">
        <v>45</v>
      </c>
      <c r="B36" s="114"/>
      <c r="C36" s="69">
        <v>1036.74</v>
      </c>
      <c r="D36" s="81">
        <v>745.8</v>
      </c>
      <c r="E36" s="40">
        <v>290.94</v>
      </c>
    </row>
  </sheetData>
  <mergeCells count="6">
    <mergeCell ref="A3:E3"/>
    <mergeCell ref="A5:B5"/>
    <mergeCell ref="A36:B36"/>
    <mergeCell ref="C5:C6"/>
    <mergeCell ref="D5:D6"/>
    <mergeCell ref="E5:E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30"/>
  <sheetViews>
    <sheetView showGridLines="0" showZeros="0" topLeftCell="A4" workbookViewId="0">
      <selection activeCell="E25" sqref="E25"/>
    </sheetView>
  </sheetViews>
  <sheetFormatPr defaultColWidth="6.875" defaultRowHeight="11.25"/>
  <cols>
    <col min="1" max="1" width="28.125" style="34" customWidth="1"/>
    <col min="2" max="2" width="14.875" style="34" customWidth="1"/>
    <col min="3" max="3" width="30.375" style="34" customWidth="1"/>
    <col min="4" max="4" width="15.375" style="34" customWidth="1"/>
    <col min="5" max="6" width="17.125" style="34" customWidth="1"/>
    <col min="7" max="16384" width="6.875" style="34"/>
  </cols>
  <sheetData>
    <row r="1" spans="1:6" ht="16.5" customHeight="1">
      <c r="A1" s="35" t="s">
        <v>49</v>
      </c>
      <c r="B1" s="62"/>
      <c r="C1" s="62"/>
      <c r="D1" s="62"/>
      <c r="E1" s="62"/>
      <c r="F1" s="63"/>
    </row>
    <row r="2" spans="1:6" ht="18.75" customHeight="1">
      <c r="A2" s="64"/>
      <c r="B2" s="62"/>
      <c r="C2" s="62"/>
      <c r="D2" s="62"/>
      <c r="E2" s="62"/>
      <c r="F2" s="63"/>
    </row>
    <row r="3" spans="1:6" ht="21" customHeight="1">
      <c r="A3" s="102" t="s">
        <v>158</v>
      </c>
      <c r="B3" s="102"/>
      <c r="C3" s="102"/>
      <c r="D3" s="102"/>
      <c r="E3" s="102"/>
      <c r="F3" s="102"/>
    </row>
    <row r="4" spans="1:6" ht="14.25" customHeight="1">
      <c r="A4" s="65"/>
      <c r="B4" s="65"/>
      <c r="C4" s="65"/>
      <c r="D4" s="65"/>
      <c r="E4" s="65"/>
      <c r="F4" s="47" t="s">
        <v>1</v>
      </c>
    </row>
    <row r="5" spans="1:6" ht="24" customHeight="1">
      <c r="A5" s="103" t="s">
        <v>2</v>
      </c>
      <c r="B5" s="104"/>
      <c r="C5" s="103" t="s">
        <v>3</v>
      </c>
      <c r="D5" s="104"/>
      <c r="E5" s="104"/>
      <c r="F5" s="104"/>
    </row>
    <row r="6" spans="1:6" ht="24" customHeight="1">
      <c r="A6" s="103" t="s">
        <v>4</v>
      </c>
      <c r="B6" s="103" t="s">
        <v>5</v>
      </c>
      <c r="C6" s="104" t="s">
        <v>38</v>
      </c>
      <c r="D6" s="104" t="s">
        <v>5</v>
      </c>
      <c r="E6" s="104"/>
      <c r="F6" s="104"/>
    </row>
    <row r="7" spans="1:6" ht="24" customHeight="1">
      <c r="A7" s="104"/>
      <c r="B7" s="104"/>
      <c r="C7" s="104"/>
      <c r="D7" s="36" t="s">
        <v>50</v>
      </c>
      <c r="E7" s="36" t="s">
        <v>39</v>
      </c>
      <c r="F7" s="36" t="s">
        <v>51</v>
      </c>
    </row>
    <row r="8" spans="1:6" ht="28.5" customHeight="1">
      <c r="A8" s="40" t="s">
        <v>10</v>
      </c>
      <c r="B8" s="42">
        <v>1036.74</v>
      </c>
      <c r="C8" s="38" t="s">
        <v>11</v>
      </c>
      <c r="D8" s="69">
        <v>683.54</v>
      </c>
      <c r="E8" s="69">
        <v>683.54</v>
      </c>
      <c r="F8" s="42"/>
    </row>
    <row r="9" spans="1:6" ht="28.5" customHeight="1">
      <c r="A9" s="40" t="s">
        <v>12</v>
      </c>
      <c r="B9" s="42"/>
      <c r="C9" s="38" t="s">
        <v>13</v>
      </c>
      <c r="D9" s="70"/>
      <c r="E9" s="70"/>
      <c r="F9" s="42"/>
    </row>
    <row r="10" spans="1:6" ht="28.5" customHeight="1">
      <c r="A10" s="40"/>
      <c r="B10" s="40"/>
      <c r="C10" s="38" t="s">
        <v>15</v>
      </c>
      <c r="D10" s="70"/>
      <c r="E10" s="70"/>
      <c r="F10" s="42"/>
    </row>
    <row r="11" spans="1:6" ht="28.5" customHeight="1">
      <c r="A11" s="40"/>
      <c r="B11" s="40"/>
      <c r="C11" s="40" t="s">
        <v>17</v>
      </c>
      <c r="D11" s="71"/>
      <c r="E11" s="71"/>
      <c r="F11" s="42"/>
    </row>
    <row r="12" spans="1:6" ht="28.5" customHeight="1">
      <c r="A12" s="40"/>
      <c r="B12" s="40"/>
      <c r="C12" s="38" t="s">
        <v>18</v>
      </c>
      <c r="D12" s="70"/>
      <c r="E12" s="70"/>
      <c r="F12" s="42"/>
    </row>
    <row r="13" spans="1:6" ht="28.5" customHeight="1">
      <c r="A13" s="40"/>
      <c r="B13" s="40"/>
      <c r="C13" s="38" t="s">
        <v>19</v>
      </c>
      <c r="D13" s="70"/>
      <c r="E13" s="70"/>
      <c r="F13" s="42"/>
    </row>
    <row r="14" spans="1:6" ht="28.5" customHeight="1">
      <c r="A14" s="40"/>
      <c r="B14" s="40"/>
      <c r="C14" s="40" t="s">
        <v>20</v>
      </c>
      <c r="D14" s="71"/>
      <c r="E14" s="71"/>
      <c r="F14" s="40"/>
    </row>
    <row r="15" spans="1:6" ht="28.5" customHeight="1">
      <c r="A15" s="40"/>
      <c r="B15" s="40"/>
      <c r="C15" s="40" t="s">
        <v>21</v>
      </c>
      <c r="D15" s="72">
        <v>81.37</v>
      </c>
      <c r="E15" s="72">
        <v>81.37</v>
      </c>
      <c r="F15" s="40"/>
    </row>
    <row r="16" spans="1:6" ht="28.5" customHeight="1">
      <c r="A16" s="40"/>
      <c r="B16" s="40"/>
      <c r="C16" s="38" t="s">
        <v>22</v>
      </c>
      <c r="D16" s="73">
        <v>44.26</v>
      </c>
      <c r="E16" s="73">
        <v>44.26</v>
      </c>
      <c r="F16" s="40"/>
    </row>
    <row r="17" spans="1:6" ht="28.5" customHeight="1">
      <c r="A17" s="40"/>
      <c r="B17" s="40"/>
      <c r="C17" s="38" t="s">
        <v>23</v>
      </c>
      <c r="D17" s="74"/>
      <c r="E17" s="74"/>
      <c r="F17" s="40"/>
    </row>
    <row r="18" spans="1:6" ht="28.5" customHeight="1">
      <c r="A18" s="40"/>
      <c r="B18" s="40"/>
      <c r="C18" s="40" t="s">
        <v>24</v>
      </c>
      <c r="D18" s="75">
        <v>125.57</v>
      </c>
      <c r="E18" s="75">
        <v>125.57</v>
      </c>
      <c r="F18" s="40"/>
    </row>
    <row r="19" spans="1:6" ht="28.5" customHeight="1">
      <c r="A19" s="40"/>
      <c r="B19" s="40"/>
      <c r="C19" s="40" t="s">
        <v>25</v>
      </c>
      <c r="D19" s="71">
        <v>56.36</v>
      </c>
      <c r="E19" s="71">
        <v>56.36</v>
      </c>
      <c r="F19" s="40"/>
    </row>
    <row r="20" spans="1:6" ht="28.5" customHeight="1">
      <c r="A20" s="40"/>
      <c r="B20" s="40"/>
      <c r="C20" s="40" t="s">
        <v>26</v>
      </c>
      <c r="D20" s="71"/>
      <c r="E20" s="71"/>
      <c r="F20" s="40"/>
    </row>
    <row r="21" spans="1:6" ht="28.5" customHeight="1">
      <c r="A21" s="40"/>
      <c r="B21" s="40"/>
      <c r="C21" s="40" t="s">
        <v>27</v>
      </c>
      <c r="D21" s="71"/>
      <c r="E21" s="71"/>
      <c r="F21" s="40"/>
    </row>
    <row r="22" spans="1:6" ht="28.5" customHeight="1">
      <c r="A22" s="40"/>
      <c r="B22" s="40"/>
      <c r="C22" s="40" t="s">
        <v>28</v>
      </c>
      <c r="D22" s="71"/>
      <c r="E22" s="71"/>
      <c r="F22" s="40"/>
    </row>
    <row r="23" spans="1:6" ht="28.5" customHeight="1">
      <c r="A23" s="40"/>
      <c r="B23" s="40"/>
      <c r="C23" s="40" t="s">
        <v>29</v>
      </c>
      <c r="D23" s="71"/>
      <c r="E23" s="71"/>
      <c r="F23" s="40"/>
    </row>
    <row r="24" spans="1:6" ht="28.5" customHeight="1">
      <c r="A24" s="40"/>
      <c r="B24" s="40"/>
      <c r="C24" s="40" t="s">
        <v>30</v>
      </c>
      <c r="D24" s="71"/>
      <c r="E24" s="71"/>
      <c r="F24" s="40"/>
    </row>
    <row r="25" spans="1:6" ht="28.5" customHeight="1">
      <c r="A25" s="40"/>
      <c r="B25" s="40"/>
      <c r="C25" s="40" t="s">
        <v>31</v>
      </c>
      <c r="D25" s="71">
        <v>45.64</v>
      </c>
      <c r="E25" s="71">
        <v>45.64</v>
      </c>
      <c r="F25" s="40"/>
    </row>
    <row r="26" spans="1:6" ht="28.5" customHeight="1">
      <c r="A26" s="40"/>
      <c r="B26" s="40"/>
      <c r="C26" s="40" t="s">
        <v>32</v>
      </c>
      <c r="D26" s="40"/>
      <c r="E26" s="40"/>
      <c r="F26" s="40"/>
    </row>
    <row r="27" spans="1:6" ht="28.5" customHeight="1">
      <c r="A27" s="40"/>
      <c r="B27" s="40"/>
      <c r="C27" s="40" t="s">
        <v>33</v>
      </c>
      <c r="D27" s="40"/>
      <c r="E27" s="40"/>
      <c r="F27" s="40"/>
    </row>
    <row r="28" spans="1:6" ht="28.5" customHeight="1">
      <c r="A28" s="40"/>
      <c r="B28" s="40"/>
      <c r="C28" s="40" t="s">
        <v>34</v>
      </c>
      <c r="D28" s="40"/>
      <c r="E28" s="40"/>
      <c r="F28" s="40"/>
    </row>
    <row r="29" spans="1:6" ht="28.5" customHeight="1">
      <c r="A29" s="36" t="s">
        <v>35</v>
      </c>
      <c r="B29" s="42">
        <v>1036.74</v>
      </c>
      <c r="C29" s="36" t="s">
        <v>36</v>
      </c>
      <c r="D29" s="42">
        <v>1036.74</v>
      </c>
      <c r="E29" s="42">
        <v>1036.74</v>
      </c>
      <c r="F29" s="40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36"/>
  <sheetViews>
    <sheetView showGridLines="0" showZeros="0" topLeftCell="A25" workbookViewId="0">
      <selection activeCell="J7" sqref="J7"/>
    </sheetView>
  </sheetViews>
  <sheetFormatPr defaultColWidth="6.875" defaultRowHeight="11.25"/>
  <cols>
    <col min="1" max="1" width="8.875" style="34" customWidth="1"/>
    <col min="2" max="2" width="37.125" style="34" customWidth="1"/>
    <col min="3" max="4" width="10" style="34" customWidth="1"/>
    <col min="5" max="5" width="9.5" style="34" customWidth="1"/>
    <col min="6" max="6" width="8.875" style="34" customWidth="1"/>
    <col min="7" max="7" width="10" style="34" customWidth="1"/>
    <col min="8" max="8" width="10.375" style="34" customWidth="1"/>
    <col min="9" max="9" width="8.875" style="34" customWidth="1"/>
    <col min="10" max="11" width="10.875" style="34" customWidth="1"/>
    <col min="12" max="16384" width="6.875" style="34"/>
  </cols>
  <sheetData>
    <row r="1" spans="1:11" ht="16.5" customHeight="1">
      <c r="A1" s="23" t="s">
        <v>52</v>
      </c>
      <c r="B1" s="24"/>
      <c r="C1" s="24"/>
      <c r="D1" s="24"/>
      <c r="E1" s="24"/>
      <c r="F1" s="24"/>
      <c r="G1" s="24"/>
      <c r="H1" s="24"/>
      <c r="I1" s="41"/>
      <c r="J1" s="41"/>
      <c r="K1" s="41"/>
    </row>
    <row r="2" spans="1:11" ht="16.5" customHeight="1">
      <c r="A2" s="24"/>
      <c r="B2" s="24"/>
      <c r="C2" s="24"/>
      <c r="D2" s="24"/>
      <c r="E2" s="24"/>
      <c r="F2" s="24"/>
      <c r="G2" s="24"/>
      <c r="H2" s="24"/>
      <c r="I2" s="41"/>
      <c r="J2" s="41"/>
      <c r="K2" s="41"/>
    </row>
    <row r="3" spans="1:11" ht="29.25" customHeight="1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ht="26.25" customHeight="1">
      <c r="A4" s="61"/>
      <c r="B4" s="61"/>
      <c r="C4" s="61"/>
      <c r="D4" s="61"/>
      <c r="E4" s="61"/>
      <c r="F4" s="61"/>
      <c r="G4" s="61"/>
      <c r="H4" s="61"/>
      <c r="I4" s="61"/>
      <c r="J4" s="119" t="s">
        <v>1</v>
      </c>
      <c r="K4" s="119"/>
    </row>
    <row r="5" spans="1:11" ht="26.25" customHeight="1">
      <c r="A5" s="104" t="s">
        <v>38</v>
      </c>
      <c r="B5" s="104"/>
      <c r="C5" s="104" t="s">
        <v>53</v>
      </c>
      <c r="D5" s="104"/>
      <c r="E5" s="104"/>
      <c r="F5" s="104" t="s">
        <v>54</v>
      </c>
      <c r="G5" s="104"/>
      <c r="H5" s="104"/>
      <c r="I5" s="104" t="s">
        <v>55</v>
      </c>
      <c r="J5" s="104"/>
      <c r="K5" s="104"/>
    </row>
    <row r="6" spans="1:11" s="33" customFormat="1" ht="30.75" customHeight="1">
      <c r="A6" s="36" t="s">
        <v>43</v>
      </c>
      <c r="B6" s="36" t="s">
        <v>44</v>
      </c>
      <c r="C6" s="36" t="s">
        <v>56</v>
      </c>
      <c r="D6" s="36" t="s">
        <v>47</v>
      </c>
      <c r="E6" s="36" t="s">
        <v>48</v>
      </c>
      <c r="F6" s="36" t="s">
        <v>56</v>
      </c>
      <c r="G6" s="36" t="s">
        <v>47</v>
      </c>
      <c r="H6" s="36" t="s">
        <v>48</v>
      </c>
      <c r="I6" s="36" t="s">
        <v>56</v>
      </c>
      <c r="J6" s="36" t="s">
        <v>47</v>
      </c>
      <c r="K6" s="36" t="s">
        <v>48</v>
      </c>
    </row>
    <row r="7" spans="1:11" s="33" customFormat="1" ht="30.75" customHeight="1">
      <c r="A7" s="83" t="s">
        <v>166</v>
      </c>
      <c r="B7" s="84" t="s">
        <v>170</v>
      </c>
      <c r="C7" s="89">
        <v>841.37</v>
      </c>
      <c r="D7" s="88">
        <v>763.94</v>
      </c>
      <c r="E7" s="88">
        <v>77.430000000000007</v>
      </c>
      <c r="F7" s="69">
        <v>683.54</v>
      </c>
      <c r="G7" s="42">
        <v>550.89</v>
      </c>
      <c r="H7" s="42">
        <v>132.65</v>
      </c>
      <c r="I7" s="76">
        <f>(F7-C7)/C7*100%</f>
        <v>-0.18758691182238496</v>
      </c>
      <c r="J7" s="76">
        <f>(G7-D7)/D7*100%</f>
        <v>-0.27888315836322231</v>
      </c>
      <c r="K7" s="76">
        <f>(H7-E7)/E7*100%</f>
        <v>0.71316027379568636</v>
      </c>
    </row>
    <row r="8" spans="1:11" s="33" customFormat="1" ht="30.75" customHeight="1">
      <c r="A8" s="83" t="s">
        <v>167</v>
      </c>
      <c r="B8" s="84" t="s">
        <v>171</v>
      </c>
      <c r="C8" s="89">
        <v>841.37</v>
      </c>
      <c r="D8" s="88">
        <v>763.94</v>
      </c>
      <c r="E8" s="88">
        <v>77.430000000000007</v>
      </c>
      <c r="F8" s="69">
        <v>683.54</v>
      </c>
      <c r="G8" s="42">
        <v>550.89</v>
      </c>
      <c r="H8" s="42">
        <v>132.65</v>
      </c>
      <c r="I8" s="76">
        <f t="shared" ref="I8:I36" si="0">(F8-C8)/C8*100%</f>
        <v>-0.18758691182238496</v>
      </c>
      <c r="J8" s="76">
        <f t="shared" ref="J8:J36" si="1">(G8-D8)/D8*100%</f>
        <v>-0.27888315836322231</v>
      </c>
      <c r="K8" s="76">
        <f t="shared" ref="K8:K36" si="2">(H8-E8)/E8*100%</f>
        <v>0.71316027379568636</v>
      </c>
    </row>
    <row r="9" spans="1:11" s="33" customFormat="1" ht="30.75" customHeight="1">
      <c r="A9" s="83" t="s">
        <v>168</v>
      </c>
      <c r="B9" s="84" t="s">
        <v>172</v>
      </c>
      <c r="C9" s="89">
        <v>484.13</v>
      </c>
      <c r="D9" s="88">
        <v>410.63</v>
      </c>
      <c r="E9" s="90">
        <v>73.5</v>
      </c>
      <c r="F9" s="69">
        <v>284.92</v>
      </c>
      <c r="G9" s="42">
        <v>211.79</v>
      </c>
      <c r="H9" s="42">
        <v>73.13</v>
      </c>
      <c r="I9" s="76">
        <f t="shared" si="0"/>
        <v>-0.41148038749922539</v>
      </c>
      <c r="J9" s="76">
        <f t="shared" si="1"/>
        <v>-0.48423154664783385</v>
      </c>
      <c r="K9" s="76">
        <f t="shared" si="2"/>
        <v>-5.0340136054422384E-3</v>
      </c>
    </row>
    <row r="10" spans="1:11" s="33" customFormat="1" ht="30.75" customHeight="1">
      <c r="A10" s="83" t="s">
        <v>169</v>
      </c>
      <c r="B10" s="84" t="s">
        <v>173</v>
      </c>
      <c r="C10" s="89">
        <v>357.24</v>
      </c>
      <c r="D10" s="88">
        <v>353.31</v>
      </c>
      <c r="E10" s="88">
        <v>3.93</v>
      </c>
      <c r="F10" s="69">
        <v>398.62</v>
      </c>
      <c r="G10" s="42">
        <v>339.1</v>
      </c>
      <c r="H10" s="42">
        <v>59.52</v>
      </c>
      <c r="I10" s="76">
        <f t="shared" si="0"/>
        <v>0.11583249356175118</v>
      </c>
      <c r="J10" s="76">
        <f t="shared" si="1"/>
        <v>-4.0219637145849196E-2</v>
      </c>
      <c r="K10" s="76">
        <f t="shared" si="2"/>
        <v>14.145038167938932</v>
      </c>
    </row>
    <row r="11" spans="1:11" s="33" customFormat="1" ht="30.75" customHeight="1">
      <c r="A11" s="83" t="s">
        <v>174</v>
      </c>
      <c r="B11" s="84" t="s">
        <v>175</v>
      </c>
      <c r="C11" s="91">
        <v>88</v>
      </c>
      <c r="D11" s="91">
        <v>88</v>
      </c>
      <c r="E11" s="36"/>
      <c r="F11" s="69">
        <v>81.37</v>
      </c>
      <c r="G11" s="69">
        <v>81.37</v>
      </c>
      <c r="H11" s="42"/>
      <c r="I11" s="76">
        <f t="shared" si="0"/>
        <v>-7.5340909090909042E-2</v>
      </c>
      <c r="J11" s="76">
        <f t="shared" si="1"/>
        <v>-7.5340909090909042E-2</v>
      </c>
      <c r="K11" s="76"/>
    </row>
    <row r="12" spans="1:11" s="33" customFormat="1" ht="30.75" customHeight="1">
      <c r="A12" s="83" t="s">
        <v>176</v>
      </c>
      <c r="B12" s="85" t="s">
        <v>177</v>
      </c>
      <c r="C12" s="92">
        <v>71.7</v>
      </c>
      <c r="D12" s="92">
        <v>71.7</v>
      </c>
      <c r="E12" s="36"/>
      <c r="F12" s="86">
        <v>62.98</v>
      </c>
      <c r="G12" s="86">
        <v>62.98</v>
      </c>
      <c r="H12" s="42"/>
      <c r="I12" s="76">
        <f t="shared" si="0"/>
        <v>-0.12161785216178529</v>
      </c>
      <c r="J12" s="76">
        <f t="shared" si="1"/>
        <v>-0.12161785216178529</v>
      </c>
      <c r="K12" s="76"/>
    </row>
    <row r="13" spans="1:11" s="33" customFormat="1" ht="30.75" customHeight="1">
      <c r="A13" s="83" t="s">
        <v>178</v>
      </c>
      <c r="B13" s="87" t="s">
        <v>179</v>
      </c>
      <c r="C13" s="36"/>
      <c r="D13" s="36"/>
      <c r="E13" s="36"/>
      <c r="F13" s="86">
        <v>0.34</v>
      </c>
      <c r="G13" s="86">
        <v>0.34</v>
      </c>
      <c r="H13" s="42"/>
      <c r="I13" s="76"/>
      <c r="J13" s="76"/>
      <c r="K13" s="76"/>
    </row>
    <row r="14" spans="1:11" s="33" customFormat="1" ht="30.75" customHeight="1">
      <c r="A14" s="83" t="s">
        <v>180</v>
      </c>
      <c r="B14" s="84" t="s">
        <v>181</v>
      </c>
      <c r="C14" s="92">
        <v>71.7</v>
      </c>
      <c r="D14" s="92">
        <v>71.7</v>
      </c>
      <c r="E14" s="36"/>
      <c r="F14" s="69">
        <v>60.85</v>
      </c>
      <c r="G14" s="69">
        <v>60.85</v>
      </c>
      <c r="H14" s="42"/>
      <c r="I14" s="76">
        <f t="shared" si="0"/>
        <v>-0.15132496513249652</v>
      </c>
      <c r="J14" s="76">
        <f t="shared" si="1"/>
        <v>-0.15132496513249652</v>
      </c>
      <c r="K14" s="76"/>
    </row>
    <row r="15" spans="1:11" s="33" customFormat="1" ht="30.75" customHeight="1">
      <c r="A15" s="83" t="s">
        <v>182</v>
      </c>
      <c r="B15" s="87" t="s">
        <v>183</v>
      </c>
      <c r="C15" s="36"/>
      <c r="D15" s="36"/>
      <c r="E15" s="36"/>
      <c r="F15" s="69">
        <v>1.79</v>
      </c>
      <c r="G15" s="69">
        <v>1.79</v>
      </c>
      <c r="H15" s="42"/>
      <c r="I15" s="76"/>
      <c r="J15" s="76"/>
      <c r="K15" s="76"/>
    </row>
    <row r="16" spans="1:11" s="33" customFormat="1" ht="30.75" customHeight="1">
      <c r="A16" s="83" t="s">
        <v>184</v>
      </c>
      <c r="B16" s="84" t="s">
        <v>185</v>
      </c>
      <c r="C16" s="92">
        <v>16.3</v>
      </c>
      <c r="D16" s="92">
        <v>16.3</v>
      </c>
      <c r="E16" s="36"/>
      <c r="F16" s="69">
        <v>18.39</v>
      </c>
      <c r="G16" s="69">
        <v>18.39</v>
      </c>
      <c r="H16" s="42"/>
      <c r="I16" s="76">
        <f t="shared" si="0"/>
        <v>0.1282208588957055</v>
      </c>
      <c r="J16" s="76">
        <f t="shared" si="1"/>
        <v>0.1282208588957055</v>
      </c>
      <c r="K16" s="76"/>
    </row>
    <row r="17" spans="1:11" s="33" customFormat="1" ht="30.75" customHeight="1">
      <c r="A17" s="83" t="s">
        <v>186</v>
      </c>
      <c r="B17" s="84" t="s">
        <v>187</v>
      </c>
      <c r="C17" s="92">
        <v>16.3</v>
      </c>
      <c r="D17" s="92">
        <v>16.3</v>
      </c>
      <c r="E17" s="36"/>
      <c r="F17" s="69">
        <v>18.39</v>
      </c>
      <c r="G17" s="69">
        <v>18.39</v>
      </c>
      <c r="H17" s="42"/>
      <c r="I17" s="76">
        <f t="shared" si="0"/>
        <v>0.1282208588957055</v>
      </c>
      <c r="J17" s="76">
        <f t="shared" si="1"/>
        <v>0.1282208588957055</v>
      </c>
      <c r="K17" s="76"/>
    </row>
    <row r="18" spans="1:11" s="33" customFormat="1" ht="30.75" customHeight="1">
      <c r="A18" s="83" t="s">
        <v>188</v>
      </c>
      <c r="B18" s="84" t="s">
        <v>189</v>
      </c>
      <c r="C18" s="92">
        <v>49.02</v>
      </c>
      <c r="D18" s="92">
        <v>46.46</v>
      </c>
      <c r="E18" s="93">
        <v>2.56</v>
      </c>
      <c r="F18" s="69">
        <v>44.26</v>
      </c>
      <c r="G18" s="94">
        <v>41.7</v>
      </c>
      <c r="H18" s="42">
        <v>2.56</v>
      </c>
      <c r="I18" s="76">
        <f t="shared" si="0"/>
        <v>-9.7103223174214701E-2</v>
      </c>
      <c r="J18" s="76">
        <f t="shared" si="1"/>
        <v>-0.10245372363323284</v>
      </c>
      <c r="K18" s="76">
        <f t="shared" si="2"/>
        <v>0</v>
      </c>
    </row>
    <row r="19" spans="1:11" s="33" customFormat="1" ht="30.75" customHeight="1">
      <c r="A19" s="83" t="s">
        <v>190</v>
      </c>
      <c r="B19" s="84" t="s">
        <v>191</v>
      </c>
      <c r="C19" s="92">
        <v>24.01</v>
      </c>
      <c r="D19" s="92">
        <v>21.45</v>
      </c>
      <c r="E19" s="93">
        <v>2.56</v>
      </c>
      <c r="F19" s="69">
        <v>16.22</v>
      </c>
      <c r="G19" s="40">
        <v>13.66</v>
      </c>
      <c r="H19" s="42">
        <v>2.56</v>
      </c>
      <c r="I19" s="76">
        <f t="shared" si="0"/>
        <v>-0.32444814660558108</v>
      </c>
      <c r="J19" s="76">
        <f t="shared" si="1"/>
        <v>-0.36317016317016315</v>
      </c>
      <c r="K19" s="76">
        <f t="shared" si="2"/>
        <v>0</v>
      </c>
    </row>
    <row r="20" spans="1:11" s="33" customFormat="1" ht="30.75" customHeight="1">
      <c r="A20" s="83" t="s">
        <v>192</v>
      </c>
      <c r="B20" s="84" t="s">
        <v>193</v>
      </c>
      <c r="C20" s="92">
        <v>24.01</v>
      </c>
      <c r="D20" s="92">
        <v>21.45</v>
      </c>
      <c r="E20" s="93">
        <v>2.56</v>
      </c>
      <c r="F20" s="69">
        <v>16.22</v>
      </c>
      <c r="G20" s="40">
        <v>13.66</v>
      </c>
      <c r="H20" s="42">
        <v>2.56</v>
      </c>
      <c r="I20" s="76">
        <f t="shared" si="0"/>
        <v>-0.32444814660558108</v>
      </c>
      <c r="J20" s="76">
        <f t="shared" si="1"/>
        <v>-0.36317016317016315</v>
      </c>
      <c r="K20" s="76">
        <f t="shared" si="2"/>
        <v>0</v>
      </c>
    </row>
    <row r="21" spans="1:11" s="33" customFormat="1" ht="30.75" customHeight="1">
      <c r="A21" s="83" t="s">
        <v>194</v>
      </c>
      <c r="B21" s="84" t="s">
        <v>195</v>
      </c>
      <c r="C21" s="92">
        <v>25.01</v>
      </c>
      <c r="D21" s="92">
        <v>25.01</v>
      </c>
      <c r="E21" s="93"/>
      <c r="F21" s="69">
        <v>28.04</v>
      </c>
      <c r="G21" s="69">
        <v>28.04</v>
      </c>
      <c r="H21" s="42"/>
      <c r="I21" s="76">
        <f t="shared" si="0"/>
        <v>0.12115153938424619</v>
      </c>
      <c r="J21" s="76">
        <f t="shared" si="1"/>
        <v>0.12115153938424619</v>
      </c>
      <c r="K21" s="76"/>
    </row>
    <row r="22" spans="1:11" s="33" customFormat="1" ht="30.75" customHeight="1">
      <c r="A22" s="83" t="s">
        <v>196</v>
      </c>
      <c r="B22" s="84" t="s">
        <v>197</v>
      </c>
      <c r="C22" s="92">
        <v>7.01</v>
      </c>
      <c r="D22" s="92">
        <v>7.01</v>
      </c>
      <c r="E22" s="93"/>
      <c r="F22" s="69">
        <v>7.18</v>
      </c>
      <c r="G22" s="69">
        <v>7.18</v>
      </c>
      <c r="H22" s="42"/>
      <c r="I22" s="76">
        <f t="shared" si="0"/>
        <v>2.4251069900142645E-2</v>
      </c>
      <c r="J22" s="76">
        <f t="shared" si="1"/>
        <v>2.4251069900142645E-2</v>
      </c>
      <c r="K22" s="76"/>
    </row>
    <row r="23" spans="1:11" s="33" customFormat="1" ht="30.75" customHeight="1">
      <c r="A23" s="83" t="s">
        <v>198</v>
      </c>
      <c r="B23" s="84" t="s">
        <v>199</v>
      </c>
      <c r="C23" s="92">
        <v>14.49</v>
      </c>
      <c r="D23" s="92">
        <v>14.49</v>
      </c>
      <c r="E23" s="93"/>
      <c r="F23" s="69">
        <v>17.54</v>
      </c>
      <c r="G23" s="69">
        <v>17.54</v>
      </c>
      <c r="H23" s="42"/>
      <c r="I23" s="76">
        <f t="shared" si="0"/>
        <v>0.21048999309868868</v>
      </c>
      <c r="J23" s="76">
        <f t="shared" si="1"/>
        <v>0.21048999309868868</v>
      </c>
      <c r="K23" s="76"/>
    </row>
    <row r="24" spans="1:11" s="33" customFormat="1" ht="30.75" customHeight="1">
      <c r="A24" s="83" t="s">
        <v>200</v>
      </c>
      <c r="B24" s="84" t="s">
        <v>201</v>
      </c>
      <c r="C24" s="92">
        <v>3.51</v>
      </c>
      <c r="D24" s="92">
        <v>3.51</v>
      </c>
      <c r="E24" s="93"/>
      <c r="F24" s="69">
        <v>3.32</v>
      </c>
      <c r="G24" s="69">
        <v>3.32</v>
      </c>
      <c r="H24" s="42"/>
      <c r="I24" s="76">
        <f t="shared" si="0"/>
        <v>-5.4131054131054117E-2</v>
      </c>
      <c r="J24" s="76">
        <f t="shared" si="1"/>
        <v>-5.4131054131054117E-2</v>
      </c>
      <c r="K24" s="76"/>
    </row>
    <row r="25" spans="1:11" s="33" customFormat="1" ht="30.75" customHeight="1">
      <c r="A25" s="83" t="s">
        <v>202</v>
      </c>
      <c r="B25" s="84" t="s">
        <v>203</v>
      </c>
      <c r="C25" s="92">
        <v>130.06</v>
      </c>
      <c r="D25" s="92">
        <v>13.19</v>
      </c>
      <c r="E25" s="93">
        <v>116.87</v>
      </c>
      <c r="F25" s="69">
        <v>125.57</v>
      </c>
      <c r="G25" s="80">
        <v>8.6999999999999993</v>
      </c>
      <c r="H25" s="42">
        <v>116.87</v>
      </c>
      <c r="I25" s="76">
        <f t="shared" si="0"/>
        <v>-3.4522528063970548E-2</v>
      </c>
      <c r="J25" s="76">
        <f t="shared" si="1"/>
        <v>-0.34040940106141021</v>
      </c>
      <c r="K25" s="76">
        <f t="shared" si="2"/>
        <v>0</v>
      </c>
    </row>
    <row r="26" spans="1:11" s="33" customFormat="1" ht="30.75" customHeight="1">
      <c r="A26" s="83" t="s">
        <v>204</v>
      </c>
      <c r="B26" s="84" t="s">
        <v>205</v>
      </c>
      <c r="C26" s="92">
        <v>65.5</v>
      </c>
      <c r="D26" s="92">
        <v>4.4800000000000004</v>
      </c>
      <c r="E26" s="93">
        <v>61.02</v>
      </c>
      <c r="F26" s="69">
        <v>61.02</v>
      </c>
      <c r="G26" s="42"/>
      <c r="H26" s="69">
        <v>61.02</v>
      </c>
      <c r="I26" s="76">
        <f t="shared" si="0"/>
        <v>-6.8396946564885444E-2</v>
      </c>
      <c r="J26" s="76">
        <f t="shared" si="1"/>
        <v>-1</v>
      </c>
      <c r="K26" s="76">
        <f t="shared" si="2"/>
        <v>0</v>
      </c>
    </row>
    <row r="27" spans="1:11" s="33" customFormat="1" ht="30.75" customHeight="1">
      <c r="A27" s="83" t="s">
        <v>206</v>
      </c>
      <c r="B27" s="84" t="s">
        <v>207</v>
      </c>
      <c r="C27" s="92">
        <v>65.5</v>
      </c>
      <c r="D27" s="92">
        <v>4.4800000000000004</v>
      </c>
      <c r="E27" s="93">
        <v>61.02</v>
      </c>
      <c r="F27" s="69">
        <v>61.02</v>
      </c>
      <c r="G27" s="42"/>
      <c r="H27" s="69">
        <v>61.02</v>
      </c>
      <c r="I27" s="76">
        <f t="shared" si="0"/>
        <v>-6.8396946564885444E-2</v>
      </c>
      <c r="J27" s="76">
        <f t="shared" si="1"/>
        <v>-1</v>
      </c>
      <c r="K27" s="76">
        <f t="shared" si="2"/>
        <v>0</v>
      </c>
    </row>
    <row r="28" spans="1:11" s="33" customFormat="1" ht="30.75" customHeight="1">
      <c r="A28" s="83" t="s">
        <v>208</v>
      </c>
      <c r="B28" s="84" t="s">
        <v>209</v>
      </c>
      <c r="C28" s="92">
        <v>64.56</v>
      </c>
      <c r="D28" s="92">
        <v>8.7100000000000009</v>
      </c>
      <c r="E28" s="93">
        <v>55.85</v>
      </c>
      <c r="F28" s="69">
        <v>64.55</v>
      </c>
      <c r="G28" s="80">
        <v>8.6999999999999993</v>
      </c>
      <c r="H28" s="42">
        <v>55.85</v>
      </c>
      <c r="I28" s="76">
        <f t="shared" si="0"/>
        <v>-1.5489467162337539E-4</v>
      </c>
      <c r="J28" s="76">
        <f t="shared" si="1"/>
        <v>-1.1481056257177454E-3</v>
      </c>
      <c r="K28" s="76">
        <f t="shared" si="2"/>
        <v>0</v>
      </c>
    </row>
    <row r="29" spans="1:11" s="33" customFormat="1" ht="30.75" customHeight="1">
      <c r="A29" s="83" t="s">
        <v>210</v>
      </c>
      <c r="B29" s="84" t="s">
        <v>211</v>
      </c>
      <c r="C29" s="92">
        <v>64.56</v>
      </c>
      <c r="D29" s="92">
        <v>8.7100000000000009</v>
      </c>
      <c r="E29" s="93">
        <v>55.85</v>
      </c>
      <c r="F29" s="69">
        <v>64.55</v>
      </c>
      <c r="G29" s="80">
        <v>8.6999999999999993</v>
      </c>
      <c r="H29" s="42">
        <v>55.85</v>
      </c>
      <c r="I29" s="76">
        <f t="shared" si="0"/>
        <v>-1.5489467162337539E-4</v>
      </c>
      <c r="J29" s="76">
        <f t="shared" si="1"/>
        <v>-1.1481056257177454E-3</v>
      </c>
      <c r="K29" s="76">
        <f t="shared" si="2"/>
        <v>0</v>
      </c>
    </row>
    <row r="30" spans="1:11" s="33" customFormat="1" ht="30.75" customHeight="1">
      <c r="A30" s="83" t="s">
        <v>212</v>
      </c>
      <c r="B30" s="84" t="s">
        <v>213</v>
      </c>
      <c r="C30" s="92">
        <v>48.27</v>
      </c>
      <c r="D30" s="92">
        <v>9.41</v>
      </c>
      <c r="E30" s="93">
        <v>38.86</v>
      </c>
      <c r="F30" s="69">
        <v>56.36</v>
      </c>
      <c r="G30" s="95">
        <v>17.5</v>
      </c>
      <c r="H30" s="42">
        <v>38.86</v>
      </c>
      <c r="I30" s="76">
        <f t="shared" si="0"/>
        <v>0.16759892272633098</v>
      </c>
      <c r="J30" s="76">
        <f t="shared" si="1"/>
        <v>0.85972369819341121</v>
      </c>
      <c r="K30" s="76">
        <f t="shared" si="2"/>
        <v>0</v>
      </c>
    </row>
    <row r="31" spans="1:11" s="33" customFormat="1" ht="30.75" customHeight="1">
      <c r="A31" s="83" t="s">
        <v>214</v>
      </c>
      <c r="B31" s="84" t="s">
        <v>215</v>
      </c>
      <c r="C31" s="92">
        <v>48.27</v>
      </c>
      <c r="D31" s="92">
        <v>9.41</v>
      </c>
      <c r="E31" s="93">
        <v>38.86</v>
      </c>
      <c r="F31" s="69">
        <v>56.36</v>
      </c>
      <c r="G31" s="95">
        <v>17.5</v>
      </c>
      <c r="H31" s="42">
        <v>38.86</v>
      </c>
      <c r="I31" s="76">
        <f t="shared" si="0"/>
        <v>0.16759892272633098</v>
      </c>
      <c r="J31" s="76">
        <f t="shared" si="1"/>
        <v>0.85972369819341121</v>
      </c>
      <c r="K31" s="76">
        <f t="shared" si="2"/>
        <v>0</v>
      </c>
    </row>
    <row r="32" spans="1:11" s="33" customFormat="1" ht="30.75" customHeight="1">
      <c r="A32" s="83" t="s">
        <v>216</v>
      </c>
      <c r="B32" s="84" t="s">
        <v>217</v>
      </c>
      <c r="C32" s="92">
        <v>48.27</v>
      </c>
      <c r="D32" s="92">
        <v>9.41</v>
      </c>
      <c r="E32" s="93">
        <v>38.86</v>
      </c>
      <c r="F32" s="69">
        <v>56.36</v>
      </c>
      <c r="G32" s="95">
        <v>17.5</v>
      </c>
      <c r="H32" s="42">
        <v>38.86</v>
      </c>
      <c r="I32" s="76">
        <f t="shared" si="0"/>
        <v>0.16759892272633098</v>
      </c>
      <c r="J32" s="76">
        <f t="shared" si="1"/>
        <v>0.85972369819341121</v>
      </c>
      <c r="K32" s="76">
        <f t="shared" si="2"/>
        <v>0</v>
      </c>
    </row>
    <row r="33" spans="1:11" s="33" customFormat="1" ht="30.75" customHeight="1">
      <c r="A33" s="83" t="s">
        <v>218</v>
      </c>
      <c r="B33" s="84" t="s">
        <v>219</v>
      </c>
      <c r="C33" s="89">
        <v>28.68</v>
      </c>
      <c r="D33" s="89">
        <v>28.68</v>
      </c>
      <c r="E33" s="70"/>
      <c r="F33" s="69">
        <v>45.64</v>
      </c>
      <c r="G33" s="69">
        <v>45.64</v>
      </c>
      <c r="H33" s="40"/>
      <c r="I33" s="76">
        <f t="shared" si="0"/>
        <v>0.5913528591352859</v>
      </c>
      <c r="J33" s="76">
        <f t="shared" si="1"/>
        <v>0.5913528591352859</v>
      </c>
      <c r="K33" s="76"/>
    </row>
    <row r="34" spans="1:11" s="33" customFormat="1" ht="30.75" customHeight="1">
      <c r="A34" s="83" t="s">
        <v>220</v>
      </c>
      <c r="B34" s="84" t="s">
        <v>221</v>
      </c>
      <c r="C34" s="89">
        <v>28.68</v>
      </c>
      <c r="D34" s="89">
        <v>28.68</v>
      </c>
      <c r="E34" s="70"/>
      <c r="F34" s="69">
        <v>45.64</v>
      </c>
      <c r="G34" s="69">
        <v>45.64</v>
      </c>
      <c r="H34" s="40"/>
      <c r="I34" s="76">
        <f t="shared" si="0"/>
        <v>0.5913528591352859</v>
      </c>
      <c r="J34" s="76">
        <f t="shared" si="1"/>
        <v>0.5913528591352859</v>
      </c>
      <c r="K34" s="76"/>
    </row>
    <row r="35" spans="1:11" s="33" customFormat="1" ht="30.75" customHeight="1">
      <c r="A35" s="83" t="s">
        <v>222</v>
      </c>
      <c r="B35" s="84" t="s">
        <v>223</v>
      </c>
      <c r="C35" s="89">
        <v>28.68</v>
      </c>
      <c r="D35" s="89">
        <v>28.68</v>
      </c>
      <c r="E35" s="89"/>
      <c r="F35" s="69">
        <v>45.64</v>
      </c>
      <c r="G35" s="69">
        <v>45.64</v>
      </c>
      <c r="H35" s="40"/>
      <c r="I35" s="76">
        <f t="shared" si="0"/>
        <v>0.5913528591352859</v>
      </c>
      <c r="J35" s="76">
        <f t="shared" si="1"/>
        <v>0.5913528591352859</v>
      </c>
      <c r="K35" s="76"/>
    </row>
    <row r="36" spans="1:11" ht="30.75" customHeight="1">
      <c r="A36" s="117" t="s">
        <v>57</v>
      </c>
      <c r="B36" s="118"/>
      <c r="C36" s="69">
        <v>1185.4000000000001</v>
      </c>
      <c r="D36" s="89">
        <v>949.68</v>
      </c>
      <c r="E36" s="89">
        <v>235.72</v>
      </c>
      <c r="F36" s="69">
        <v>1036.74</v>
      </c>
      <c r="G36" s="81">
        <v>745.8</v>
      </c>
      <c r="H36" s="40">
        <v>290.94</v>
      </c>
      <c r="I36" s="76">
        <f t="shared" si="0"/>
        <v>-0.12540914459254265</v>
      </c>
      <c r="J36" s="76">
        <f t="shared" si="1"/>
        <v>-0.21468284053575942</v>
      </c>
      <c r="K36" s="76">
        <f t="shared" si="2"/>
        <v>0.23426098761242151</v>
      </c>
    </row>
  </sheetData>
  <mergeCells count="7">
    <mergeCell ref="A36:B36"/>
    <mergeCell ref="A3:K3"/>
    <mergeCell ref="J4:K4"/>
    <mergeCell ref="A5:B5"/>
    <mergeCell ref="C5:E5"/>
    <mergeCell ref="F5:H5"/>
    <mergeCell ref="I5:K5"/>
  </mergeCells>
  <phoneticPr fontId="13" type="noConversion"/>
  <printOptions horizontalCentered="1"/>
  <pageMargins left="0.21" right="0.16" top="0.11" bottom="0.16" header="0.18" footer="0.18"/>
  <pageSetup paperSize="9" fitToHeight="5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E57"/>
  <sheetViews>
    <sheetView workbookViewId="0">
      <selection activeCell="B45" sqref="B45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</cols>
  <sheetData>
    <row r="1" spans="1:5" ht="19.5" customHeight="1">
      <c r="A1" s="54" t="s">
        <v>58</v>
      </c>
      <c r="B1" s="55"/>
      <c r="C1" s="55"/>
    </row>
    <row r="2" spans="1:5" ht="44.25" customHeight="1">
      <c r="A2" s="120" t="s">
        <v>160</v>
      </c>
      <c r="B2" s="120"/>
      <c r="C2" s="120"/>
      <c r="D2" s="56"/>
      <c r="E2" s="56"/>
    </row>
    <row r="3" spans="1:5" ht="20.25" customHeight="1">
      <c r="C3" s="57" t="s">
        <v>1</v>
      </c>
    </row>
    <row r="4" spans="1:5" ht="22.5" customHeight="1">
      <c r="A4" s="58" t="s">
        <v>59</v>
      </c>
      <c r="B4" s="58" t="s">
        <v>5</v>
      </c>
      <c r="C4" s="58" t="s">
        <v>60</v>
      </c>
    </row>
    <row r="5" spans="1:5" ht="22.5" customHeight="1">
      <c r="A5" s="59" t="s">
        <v>61</v>
      </c>
      <c r="B5" s="59">
        <v>620.80999999999995</v>
      </c>
      <c r="C5" s="59"/>
    </row>
    <row r="6" spans="1:5" ht="22.5" customHeight="1">
      <c r="A6" s="59" t="s">
        <v>62</v>
      </c>
      <c r="B6" s="59">
        <v>218.13</v>
      </c>
      <c r="C6" s="59"/>
    </row>
    <row r="7" spans="1:5" ht="22.5" customHeight="1">
      <c r="A7" s="59" t="s">
        <v>63</v>
      </c>
      <c r="B7" s="59">
        <v>70.75</v>
      </c>
      <c r="C7" s="59"/>
    </row>
    <row r="8" spans="1:5" ht="22.5" customHeight="1">
      <c r="A8" s="59" t="s">
        <v>64</v>
      </c>
      <c r="B8" s="59">
        <v>18.18</v>
      </c>
      <c r="C8" s="59"/>
    </row>
    <row r="9" spans="1:5" ht="22.5" customHeight="1">
      <c r="A9" s="59" t="s">
        <v>65</v>
      </c>
      <c r="B9" s="59">
        <v>98.04</v>
      </c>
      <c r="C9" s="59"/>
    </row>
    <row r="10" spans="1:5" ht="22.5" customHeight="1">
      <c r="A10" s="59" t="s">
        <v>66</v>
      </c>
      <c r="B10" s="59">
        <v>60.85</v>
      </c>
      <c r="C10" s="59"/>
    </row>
    <row r="11" spans="1:5" ht="22.5" customHeight="1">
      <c r="A11" s="59" t="s">
        <v>67</v>
      </c>
      <c r="B11" s="59"/>
      <c r="C11" s="59"/>
    </row>
    <row r="12" spans="1:5" ht="22.5" customHeight="1">
      <c r="A12" s="59" t="s">
        <v>68</v>
      </c>
      <c r="B12" s="59">
        <v>24.72</v>
      </c>
      <c r="C12" s="59"/>
    </row>
    <row r="13" spans="1:5" ht="22.5" customHeight="1">
      <c r="A13" s="59" t="s">
        <v>69</v>
      </c>
      <c r="B13" s="59">
        <v>3.32</v>
      </c>
      <c r="C13" s="59"/>
    </row>
    <row r="14" spans="1:5" ht="22.5" customHeight="1">
      <c r="A14" s="59" t="s">
        <v>70</v>
      </c>
      <c r="B14" s="59">
        <v>0.28999999999999998</v>
      </c>
      <c r="C14" s="59"/>
    </row>
    <row r="15" spans="1:5" ht="22.5" customHeight="1">
      <c r="A15" s="59" t="s">
        <v>71</v>
      </c>
      <c r="B15" s="59">
        <v>45.64</v>
      </c>
      <c r="C15" s="59"/>
    </row>
    <row r="16" spans="1:5" ht="22.5" customHeight="1">
      <c r="A16" s="59" t="s">
        <v>72</v>
      </c>
      <c r="B16" s="59">
        <v>80.89</v>
      </c>
      <c r="C16" s="59"/>
    </row>
    <row r="17" spans="1:3" ht="22.5" customHeight="1">
      <c r="A17" s="59" t="s">
        <v>73</v>
      </c>
      <c r="B17" s="59">
        <v>94.61</v>
      </c>
      <c r="C17" s="59"/>
    </row>
    <row r="18" spans="1:3" ht="22.5" customHeight="1">
      <c r="A18" s="59" t="s">
        <v>74</v>
      </c>
      <c r="B18" s="59">
        <v>44.55</v>
      </c>
      <c r="C18" s="59"/>
    </row>
    <row r="19" spans="1:3" ht="22.5" customHeight="1">
      <c r="A19" s="59" t="s">
        <v>75</v>
      </c>
      <c r="B19" s="96">
        <v>5</v>
      </c>
      <c r="C19" s="59"/>
    </row>
    <row r="20" spans="1:3" ht="22.5" customHeight="1">
      <c r="A20" s="59" t="s">
        <v>76</v>
      </c>
      <c r="B20" s="96"/>
      <c r="C20" s="59"/>
    </row>
    <row r="21" spans="1:3" ht="22.5" customHeight="1">
      <c r="A21" s="59" t="s">
        <v>77</v>
      </c>
      <c r="B21" s="96"/>
      <c r="C21" s="59"/>
    </row>
    <row r="22" spans="1:3" ht="22.5" customHeight="1">
      <c r="A22" s="59" t="s">
        <v>78</v>
      </c>
      <c r="B22" s="96"/>
      <c r="C22" s="59"/>
    </row>
    <row r="23" spans="1:3" ht="22.5" customHeight="1">
      <c r="A23" s="59" t="s">
        <v>79</v>
      </c>
      <c r="B23" s="96"/>
      <c r="C23" s="59"/>
    </row>
    <row r="24" spans="1:3" ht="22.5" customHeight="1">
      <c r="A24" s="59" t="s">
        <v>80</v>
      </c>
      <c r="B24" s="96">
        <v>1</v>
      </c>
      <c r="C24" s="59"/>
    </row>
    <row r="25" spans="1:3" ht="22.5" customHeight="1">
      <c r="A25" s="59" t="s">
        <v>81</v>
      </c>
      <c r="B25" s="96"/>
      <c r="C25" s="59"/>
    </row>
    <row r="26" spans="1:3" ht="22.5" customHeight="1">
      <c r="A26" s="59" t="s">
        <v>82</v>
      </c>
      <c r="B26" s="96"/>
      <c r="C26" s="59"/>
    </row>
    <row r="27" spans="1:3" ht="22.5" customHeight="1">
      <c r="A27" s="59" t="s">
        <v>83</v>
      </c>
      <c r="B27" s="96">
        <v>1</v>
      </c>
      <c r="C27" s="59"/>
    </row>
    <row r="28" spans="1:3" ht="22.5" customHeight="1">
      <c r="A28" s="59" t="s">
        <v>84</v>
      </c>
      <c r="B28" s="96"/>
      <c r="C28" s="59"/>
    </row>
    <row r="29" spans="1:3" ht="22.5" customHeight="1">
      <c r="A29" s="59" t="s">
        <v>85</v>
      </c>
      <c r="B29" s="96">
        <v>11</v>
      </c>
      <c r="C29" s="59"/>
    </row>
    <row r="30" spans="1:3" ht="22.5" customHeight="1">
      <c r="A30" s="59" t="s">
        <v>86</v>
      </c>
      <c r="B30" s="96"/>
      <c r="C30" s="59"/>
    </row>
    <row r="31" spans="1:3" ht="22.5" customHeight="1">
      <c r="A31" s="59" t="s">
        <v>87</v>
      </c>
      <c r="B31" s="96"/>
      <c r="C31" s="59"/>
    </row>
    <row r="32" spans="1:3" ht="22.5" customHeight="1">
      <c r="A32" s="59" t="s">
        <v>88</v>
      </c>
      <c r="B32" s="96">
        <v>1</v>
      </c>
      <c r="C32" s="59"/>
    </row>
    <row r="33" spans="1:3" ht="22.5" customHeight="1">
      <c r="A33" s="59" t="s">
        <v>89</v>
      </c>
      <c r="B33" s="96"/>
      <c r="C33" s="59"/>
    </row>
    <row r="34" spans="1:3" ht="22.5" customHeight="1">
      <c r="A34" s="59" t="s">
        <v>90</v>
      </c>
      <c r="B34" s="96"/>
      <c r="C34" s="59"/>
    </row>
    <row r="35" spans="1:3" ht="22.5" customHeight="1">
      <c r="A35" s="59" t="s">
        <v>91</v>
      </c>
      <c r="B35" s="96"/>
      <c r="C35" s="59"/>
    </row>
    <row r="36" spans="1:3" ht="22.5" customHeight="1">
      <c r="A36" s="59" t="s">
        <v>92</v>
      </c>
      <c r="B36" s="96"/>
      <c r="C36" s="59"/>
    </row>
    <row r="37" spans="1:3" ht="22.5" customHeight="1">
      <c r="A37" s="59" t="s">
        <v>93</v>
      </c>
      <c r="B37" s="96">
        <v>1</v>
      </c>
      <c r="C37" s="59"/>
    </row>
    <row r="38" spans="1:3" ht="22.5" customHeight="1">
      <c r="A38" s="59" t="s">
        <v>94</v>
      </c>
      <c r="B38" s="59"/>
      <c r="C38" s="59"/>
    </row>
    <row r="39" spans="1:3" ht="22.5" customHeight="1">
      <c r="A39" s="59" t="s">
        <v>95</v>
      </c>
      <c r="B39" s="59"/>
      <c r="C39" s="59"/>
    </row>
    <row r="40" spans="1:3" ht="22.5" customHeight="1">
      <c r="A40" s="59" t="s">
        <v>96</v>
      </c>
      <c r="B40" s="59">
        <v>7.64</v>
      </c>
      <c r="C40" s="59"/>
    </row>
    <row r="41" spans="1:3" ht="22.5" customHeight="1">
      <c r="A41" s="59" t="s">
        <v>97</v>
      </c>
      <c r="B41" s="96">
        <v>11.5</v>
      </c>
      <c r="C41" s="59"/>
    </row>
    <row r="42" spans="1:3" ht="22.5" customHeight="1">
      <c r="A42" s="59" t="s">
        <v>98</v>
      </c>
      <c r="B42" s="59">
        <v>10.92</v>
      </c>
      <c r="C42" s="59"/>
    </row>
    <row r="43" spans="1:3" ht="22.5" customHeight="1">
      <c r="A43" s="59" t="s">
        <v>99</v>
      </c>
      <c r="B43" s="59"/>
      <c r="C43" s="59"/>
    </row>
    <row r="44" spans="1:3" ht="22.5" customHeight="1">
      <c r="A44" s="60" t="s">
        <v>100</v>
      </c>
      <c r="B44" s="59"/>
      <c r="C44" s="59"/>
    </row>
    <row r="45" spans="1:3" ht="22.5" customHeight="1">
      <c r="A45" s="59" t="s">
        <v>101</v>
      </c>
      <c r="B45" s="59">
        <v>30.38</v>
      </c>
      <c r="C45" s="59"/>
    </row>
    <row r="46" spans="1:3" ht="22.5" customHeight="1">
      <c r="A46" s="59" t="s">
        <v>102</v>
      </c>
      <c r="B46" s="59"/>
      <c r="C46" s="59"/>
    </row>
    <row r="47" spans="1:3" ht="22.5" customHeight="1">
      <c r="A47" s="59" t="s">
        <v>103</v>
      </c>
      <c r="B47" s="59"/>
      <c r="C47" s="59"/>
    </row>
    <row r="48" spans="1:3" ht="22.5" customHeight="1">
      <c r="A48" s="59" t="s">
        <v>104</v>
      </c>
      <c r="B48" s="59"/>
      <c r="C48" s="59"/>
    </row>
    <row r="49" spans="1:3" ht="22.5" customHeight="1">
      <c r="A49" s="59" t="s">
        <v>105</v>
      </c>
      <c r="B49" s="59"/>
      <c r="C49" s="59"/>
    </row>
    <row r="50" spans="1:3" ht="22.5" customHeight="1">
      <c r="A50" s="59" t="s">
        <v>106</v>
      </c>
      <c r="B50" s="59">
        <v>30.05</v>
      </c>
      <c r="C50" s="59"/>
    </row>
    <row r="51" spans="1:3" ht="22.5" customHeight="1">
      <c r="A51" s="59" t="s">
        <v>107</v>
      </c>
      <c r="B51" s="59">
        <v>0.33</v>
      </c>
      <c r="C51" s="59"/>
    </row>
    <row r="52" spans="1:3" ht="22.5" customHeight="1">
      <c r="A52" s="59" t="s">
        <v>108</v>
      </c>
      <c r="B52" s="59"/>
      <c r="C52" s="59"/>
    </row>
    <row r="53" spans="1:3" ht="22.5" customHeight="1">
      <c r="A53" s="59" t="s">
        <v>109</v>
      </c>
      <c r="B53" s="59"/>
      <c r="C53" s="59"/>
    </row>
    <row r="54" spans="1:3" ht="22.5" customHeight="1">
      <c r="A54" s="59" t="s">
        <v>110</v>
      </c>
      <c r="B54" s="59"/>
      <c r="C54" s="59"/>
    </row>
    <row r="55" spans="1:3" ht="22.5" customHeight="1">
      <c r="A55" s="59" t="s">
        <v>111</v>
      </c>
      <c r="B55" s="59"/>
      <c r="C55" s="59"/>
    </row>
    <row r="56" spans="1:3" ht="22.5" customHeight="1">
      <c r="A56" s="59" t="s">
        <v>112</v>
      </c>
      <c r="B56" s="59"/>
      <c r="C56" s="59"/>
    </row>
    <row r="57" spans="1:3" ht="22.5" customHeight="1">
      <c r="A57" s="58" t="s">
        <v>57</v>
      </c>
      <c r="B57" s="96">
        <v>745.8</v>
      </c>
      <c r="C57" s="59"/>
    </row>
  </sheetData>
  <mergeCells count="1">
    <mergeCell ref="A2:C2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B12"/>
  <sheetViews>
    <sheetView workbookViewId="0">
      <selection activeCell="B9" sqref="B9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35" t="s">
        <v>113</v>
      </c>
    </row>
    <row r="2" spans="1:2" ht="19.5" customHeight="1">
      <c r="A2" s="44"/>
      <c r="B2" s="45"/>
    </row>
    <row r="3" spans="1:2" ht="30" customHeight="1">
      <c r="A3" s="102" t="s">
        <v>161</v>
      </c>
      <c r="B3" s="102"/>
    </row>
    <row r="4" spans="1:2" ht="16.5" customHeight="1">
      <c r="A4" s="46"/>
      <c r="B4" s="47" t="s">
        <v>1</v>
      </c>
    </row>
    <row r="5" spans="1:2" ht="38.25" customHeight="1">
      <c r="A5" s="48" t="s">
        <v>4</v>
      </c>
      <c r="B5" s="48" t="s">
        <v>54</v>
      </c>
    </row>
    <row r="6" spans="1:2" ht="38.25" customHeight="1">
      <c r="A6" s="49" t="s">
        <v>114</v>
      </c>
      <c r="B6" s="81">
        <v>11.5</v>
      </c>
    </row>
    <row r="7" spans="1:2" ht="38.25" customHeight="1">
      <c r="A7" s="40" t="s">
        <v>115</v>
      </c>
      <c r="B7" s="40"/>
    </row>
    <row r="8" spans="1:2" ht="38.25" customHeight="1">
      <c r="A8" s="40" t="s">
        <v>116</v>
      </c>
      <c r="B8" s="40"/>
    </row>
    <row r="9" spans="1:2" ht="38.25" customHeight="1">
      <c r="A9" s="50" t="s">
        <v>117</v>
      </c>
      <c r="B9" s="81">
        <v>11.5</v>
      </c>
    </row>
    <row r="10" spans="1:2" ht="38.25" customHeight="1">
      <c r="A10" s="51" t="s">
        <v>118</v>
      </c>
      <c r="B10" s="81">
        <v>11.5</v>
      </c>
    </row>
    <row r="11" spans="1:2" ht="38.25" customHeight="1">
      <c r="A11" s="52" t="s">
        <v>119</v>
      </c>
      <c r="B11" s="53"/>
    </row>
    <row r="12" spans="1:2" ht="91.5" customHeight="1">
      <c r="A12" s="121" t="s">
        <v>120</v>
      </c>
      <c r="B12" s="121"/>
    </row>
  </sheetData>
  <mergeCells count="2">
    <mergeCell ref="A3:B3"/>
    <mergeCell ref="A12:B12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K17"/>
  <sheetViews>
    <sheetView showGridLines="0" showZeros="0" workbookViewId="0">
      <selection activeCell="B15" sqref="B15"/>
    </sheetView>
  </sheetViews>
  <sheetFormatPr defaultColWidth="6.875" defaultRowHeight="11.25"/>
  <cols>
    <col min="1" max="1" width="18.125" style="34" customWidth="1"/>
    <col min="2" max="2" width="15.375" style="34" customWidth="1"/>
    <col min="3" max="11" width="9.875" style="34" customWidth="1"/>
    <col min="12" max="16384" width="6.875" style="34"/>
  </cols>
  <sheetData>
    <row r="1" spans="1:11" ht="16.5" customHeight="1">
      <c r="A1" s="23" t="s">
        <v>121</v>
      </c>
      <c r="B1" s="24"/>
      <c r="C1" s="24"/>
      <c r="D1" s="24"/>
      <c r="E1" s="24"/>
      <c r="F1" s="24"/>
      <c r="G1" s="24"/>
      <c r="H1" s="24"/>
      <c r="I1" s="24"/>
      <c r="J1" s="41"/>
      <c r="K1" s="41"/>
    </row>
    <row r="2" spans="1:11" ht="16.5" customHeight="1">
      <c r="A2" s="24"/>
      <c r="B2" s="24"/>
      <c r="C2" s="24"/>
      <c r="D2" s="24"/>
      <c r="E2" s="24"/>
      <c r="F2" s="24"/>
      <c r="G2" s="24"/>
      <c r="H2" s="24"/>
      <c r="I2" s="24"/>
      <c r="J2" s="41"/>
      <c r="K2" s="41"/>
    </row>
    <row r="3" spans="1:11" ht="29.25" customHeight="1">
      <c r="A3" s="112" t="s">
        <v>162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ht="26.25" customHeight="1">
      <c r="A4" s="35"/>
      <c r="B4" s="35"/>
      <c r="C4" s="35"/>
      <c r="D4" s="35"/>
      <c r="E4" s="35"/>
      <c r="F4" s="35"/>
      <c r="G4" s="35"/>
      <c r="H4" s="35"/>
      <c r="I4" s="35"/>
      <c r="J4" s="119" t="s">
        <v>1</v>
      </c>
      <c r="K4" s="119"/>
    </row>
    <row r="5" spans="1:11" ht="26.25" customHeight="1">
      <c r="A5" s="104" t="s">
        <v>38</v>
      </c>
      <c r="B5" s="104"/>
      <c r="C5" s="104" t="s">
        <v>53</v>
      </c>
      <c r="D5" s="104"/>
      <c r="E5" s="104"/>
      <c r="F5" s="104" t="s">
        <v>54</v>
      </c>
      <c r="G5" s="104"/>
      <c r="H5" s="104"/>
      <c r="I5" s="104" t="s">
        <v>122</v>
      </c>
      <c r="J5" s="104"/>
      <c r="K5" s="104"/>
    </row>
    <row r="6" spans="1:11" s="33" customFormat="1" ht="27.75" customHeight="1">
      <c r="A6" s="36" t="s">
        <v>43</v>
      </c>
      <c r="B6" s="36" t="s">
        <v>44</v>
      </c>
      <c r="C6" s="36" t="s">
        <v>56</v>
      </c>
      <c r="D6" s="36" t="s">
        <v>47</v>
      </c>
      <c r="E6" s="36" t="s">
        <v>48</v>
      </c>
      <c r="F6" s="36" t="s">
        <v>56</v>
      </c>
      <c r="G6" s="36" t="s">
        <v>47</v>
      </c>
      <c r="H6" s="36" t="s">
        <v>48</v>
      </c>
      <c r="I6" s="36" t="s">
        <v>56</v>
      </c>
      <c r="J6" s="36" t="s">
        <v>47</v>
      </c>
      <c r="K6" s="36" t="s">
        <v>48</v>
      </c>
    </row>
    <row r="7" spans="1:11" s="33" customFormat="1" ht="30" customHeight="1">
      <c r="A7" s="37"/>
      <c r="B7" s="38"/>
      <c r="C7" s="38"/>
      <c r="D7" s="38"/>
      <c r="E7" s="38"/>
      <c r="F7" s="38"/>
      <c r="G7" s="38"/>
      <c r="H7" s="38"/>
      <c r="I7" s="38"/>
      <c r="J7" s="42"/>
      <c r="K7" s="42"/>
    </row>
    <row r="8" spans="1:11" s="33" customFormat="1" ht="30" customHeight="1">
      <c r="A8" s="37"/>
      <c r="B8" s="38"/>
      <c r="C8" s="38"/>
      <c r="D8" s="38"/>
      <c r="E8" s="38"/>
      <c r="F8" s="38"/>
      <c r="G8" s="38"/>
      <c r="H8" s="38"/>
      <c r="I8" s="38"/>
      <c r="J8" s="42"/>
      <c r="K8" s="42"/>
    </row>
    <row r="9" spans="1:11" s="33" customFormat="1" ht="30" customHeight="1">
      <c r="A9" s="37"/>
      <c r="B9" s="38"/>
      <c r="C9" s="38"/>
      <c r="D9" s="38"/>
      <c r="E9" s="38"/>
      <c r="F9" s="38"/>
      <c r="G9" s="38"/>
      <c r="H9" s="38"/>
      <c r="I9" s="38"/>
      <c r="J9" s="42"/>
      <c r="K9" s="42"/>
    </row>
    <row r="10" spans="1:11" s="33" customFormat="1" ht="30" customHeight="1">
      <c r="A10" s="37"/>
      <c r="B10" s="38"/>
      <c r="C10" s="38"/>
      <c r="D10" s="38"/>
      <c r="E10" s="38"/>
      <c r="F10" s="38"/>
      <c r="G10" s="38"/>
      <c r="H10" s="38"/>
      <c r="I10" s="38"/>
      <c r="J10" s="42"/>
      <c r="K10" s="42"/>
    </row>
    <row r="11" spans="1:11" customFormat="1" ht="30" customHeight="1">
      <c r="A11" s="37"/>
      <c r="B11" s="39"/>
      <c r="C11" s="39"/>
      <c r="D11" s="39"/>
      <c r="E11" s="39"/>
      <c r="F11" s="39"/>
      <c r="G11" s="39"/>
      <c r="H11" s="39"/>
      <c r="I11" s="39"/>
      <c r="J11" s="43"/>
      <c r="K11" s="43"/>
    </row>
    <row r="12" spans="1:11" customFormat="1" ht="30" customHeight="1">
      <c r="A12" s="37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customFormat="1" ht="30" customHeight="1">
      <c r="A13" s="37"/>
      <c r="B13" s="38"/>
      <c r="C13" s="38"/>
      <c r="D13" s="38"/>
      <c r="E13" s="38"/>
      <c r="F13" s="38"/>
      <c r="G13" s="38"/>
      <c r="H13" s="38"/>
      <c r="I13" s="38"/>
      <c r="J13" s="40"/>
      <c r="K13" s="40"/>
    </row>
    <row r="14" spans="1:11" ht="30" customHeight="1">
      <c r="A14" s="37"/>
      <c r="B14" s="40"/>
      <c r="C14" s="40"/>
      <c r="D14" s="40"/>
      <c r="E14" s="40"/>
      <c r="F14" s="40"/>
      <c r="G14" s="40"/>
      <c r="H14" s="40"/>
      <c r="I14" s="38"/>
      <c r="J14" s="40"/>
      <c r="K14" s="40"/>
    </row>
    <row r="15" spans="1:11" ht="30" customHeight="1">
      <c r="A15" s="37"/>
      <c r="B15" s="38"/>
      <c r="C15" s="38"/>
      <c r="D15" s="38"/>
      <c r="E15" s="38"/>
      <c r="F15" s="38"/>
      <c r="G15" s="38"/>
      <c r="H15" s="38"/>
      <c r="I15" s="38"/>
      <c r="J15" s="40"/>
      <c r="K15" s="40"/>
    </row>
    <row r="16" spans="1:11" ht="30" customHeight="1">
      <c r="A16" s="37"/>
      <c r="B16" s="38"/>
      <c r="C16" s="38"/>
      <c r="D16" s="38"/>
      <c r="E16" s="38"/>
      <c r="F16" s="38"/>
      <c r="G16" s="38"/>
      <c r="H16" s="38"/>
      <c r="I16" s="38"/>
      <c r="J16" s="40"/>
      <c r="K16" s="40"/>
    </row>
    <row r="17" spans="1:11" ht="30" customHeight="1">
      <c r="A17" s="113" t="s">
        <v>45</v>
      </c>
      <c r="B17" s="114"/>
      <c r="C17" s="38"/>
      <c r="D17" s="38"/>
      <c r="E17" s="38"/>
      <c r="F17" s="38"/>
      <c r="G17" s="38"/>
      <c r="H17" s="38"/>
      <c r="I17" s="38"/>
      <c r="J17" s="40"/>
      <c r="K17" s="40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H18"/>
  <sheetViews>
    <sheetView workbookViewId="0">
      <selection activeCell="A2" sqref="A2:H2"/>
    </sheetView>
  </sheetViews>
  <sheetFormatPr defaultColWidth="9" defaultRowHeight="14.25"/>
  <cols>
    <col min="1" max="1" width="25.25" customWidth="1"/>
    <col min="2" max="7" width="11.75" customWidth="1"/>
    <col min="8" max="8" width="26.125" customWidth="1"/>
  </cols>
  <sheetData>
    <row r="1" spans="1:8" ht="18.75">
      <c r="A1" s="23" t="s">
        <v>123</v>
      </c>
      <c r="B1" s="24"/>
      <c r="C1" s="24"/>
      <c r="D1" s="24"/>
      <c r="E1" s="24"/>
      <c r="F1" s="24"/>
    </row>
    <row r="2" spans="1:8" ht="22.5">
      <c r="A2" s="122" t="s">
        <v>163</v>
      </c>
      <c r="B2" s="122"/>
      <c r="C2" s="122"/>
      <c r="D2" s="122"/>
      <c r="E2" s="122"/>
      <c r="F2" s="122"/>
      <c r="G2" s="122"/>
      <c r="H2" s="122"/>
    </row>
    <row r="3" spans="1:8" ht="20.25" customHeight="1">
      <c r="A3" s="25"/>
      <c r="B3" s="26"/>
      <c r="C3" s="26"/>
      <c r="D3" s="26"/>
      <c r="E3" s="26"/>
      <c r="F3" s="26"/>
      <c r="G3" s="123" t="s">
        <v>1</v>
      </c>
      <c r="H3" s="123"/>
    </row>
    <row r="4" spans="1:8" ht="21" customHeight="1">
      <c r="A4" s="124" t="s">
        <v>124</v>
      </c>
      <c r="B4" s="125" t="s">
        <v>125</v>
      </c>
      <c r="C4" s="27" t="s">
        <v>126</v>
      </c>
      <c r="D4" s="27"/>
      <c r="E4" s="126" t="s">
        <v>127</v>
      </c>
      <c r="F4" s="127" t="s">
        <v>128</v>
      </c>
      <c r="G4" s="126" t="s">
        <v>129</v>
      </c>
      <c r="H4" s="126" t="s">
        <v>130</v>
      </c>
    </row>
    <row r="5" spans="1:8" ht="21" customHeight="1">
      <c r="A5" s="124"/>
      <c r="B5" s="125"/>
      <c r="C5" s="7" t="s">
        <v>131</v>
      </c>
      <c r="D5" s="7" t="s">
        <v>132</v>
      </c>
      <c r="E5" s="126"/>
      <c r="F5" s="127"/>
      <c r="G5" s="126"/>
      <c r="H5" s="126"/>
    </row>
    <row r="6" spans="1:8" ht="27.75" customHeight="1">
      <c r="A6" s="28" t="s">
        <v>45</v>
      </c>
      <c r="B6" s="29"/>
      <c r="C6" s="29"/>
      <c r="D6" s="29"/>
      <c r="E6" s="30"/>
      <c r="F6" s="31"/>
      <c r="G6" s="31" t="s">
        <v>133</v>
      </c>
      <c r="H6" s="31" t="s">
        <v>133</v>
      </c>
    </row>
    <row r="7" spans="1:8" ht="27.75" customHeight="1">
      <c r="A7" s="32"/>
      <c r="B7" s="29"/>
      <c r="C7" s="29"/>
      <c r="D7" s="29"/>
      <c r="E7" s="30"/>
      <c r="F7" s="31"/>
      <c r="G7" s="31"/>
      <c r="H7" s="31"/>
    </row>
    <row r="8" spans="1:8" ht="27.75" customHeight="1">
      <c r="A8" s="32"/>
      <c r="B8" s="29"/>
      <c r="C8" s="29"/>
      <c r="D8" s="29"/>
      <c r="E8" s="30"/>
      <c r="F8" s="31"/>
      <c r="G8" s="31"/>
      <c r="H8" s="31"/>
    </row>
    <row r="9" spans="1:8" ht="27.75" customHeight="1">
      <c r="A9" s="32"/>
      <c r="B9" s="29"/>
      <c r="C9" s="29"/>
      <c r="D9" s="29"/>
      <c r="E9" s="30"/>
      <c r="F9" s="31"/>
      <c r="G9" s="31"/>
      <c r="H9" s="31"/>
    </row>
    <row r="10" spans="1:8" ht="27.75" customHeight="1">
      <c r="A10" s="32"/>
      <c r="B10" s="29"/>
      <c r="C10" s="29"/>
      <c r="D10" s="29"/>
      <c r="E10" s="30"/>
      <c r="F10" s="31"/>
      <c r="G10" s="31"/>
      <c r="H10" s="31"/>
    </row>
    <row r="11" spans="1:8" ht="27.75" customHeight="1">
      <c r="A11" s="32"/>
      <c r="B11" s="29"/>
      <c r="C11" s="29"/>
      <c r="D11" s="29"/>
      <c r="E11" s="30"/>
      <c r="F11" s="31"/>
      <c r="G11" s="31"/>
      <c r="H11" s="31"/>
    </row>
    <row r="12" spans="1:8" ht="27.75" customHeight="1">
      <c r="A12" s="32"/>
      <c r="B12" s="29"/>
      <c r="C12" s="29"/>
      <c r="D12" s="29"/>
      <c r="E12" s="30"/>
      <c r="F12" s="31"/>
      <c r="G12" s="31"/>
      <c r="H12" s="31"/>
    </row>
    <row r="13" spans="1:8" ht="27.75" customHeight="1">
      <c r="A13" s="32"/>
      <c r="B13" s="29"/>
      <c r="C13" s="29"/>
      <c r="D13" s="29"/>
      <c r="E13" s="30"/>
      <c r="F13" s="31"/>
      <c r="G13" s="31"/>
      <c r="H13" s="31"/>
    </row>
    <row r="14" spans="1:8" ht="27.75" customHeight="1">
      <c r="A14" s="32"/>
      <c r="B14" s="29"/>
      <c r="C14" s="29"/>
      <c r="D14" s="29"/>
      <c r="E14" s="30"/>
      <c r="F14" s="31"/>
      <c r="G14" s="31"/>
      <c r="H14" s="31"/>
    </row>
    <row r="15" spans="1:8" ht="27.75" customHeight="1">
      <c r="A15" s="32"/>
      <c r="B15" s="29"/>
      <c r="C15" s="29"/>
      <c r="D15" s="29"/>
      <c r="E15" s="30"/>
      <c r="F15" s="31"/>
      <c r="G15" s="31"/>
      <c r="H15" s="31"/>
    </row>
    <row r="16" spans="1:8" ht="27.75" customHeight="1">
      <c r="A16" s="32"/>
      <c r="B16" s="29"/>
      <c r="C16" s="29"/>
      <c r="D16" s="29"/>
      <c r="E16" s="30"/>
      <c r="F16" s="31"/>
      <c r="G16" s="31"/>
      <c r="H16" s="31"/>
    </row>
    <row r="17" spans="1:8" ht="27.75" customHeight="1">
      <c r="A17" s="32"/>
      <c r="B17" s="29"/>
      <c r="C17" s="29"/>
      <c r="D17" s="29"/>
      <c r="E17" s="30"/>
      <c r="F17" s="31"/>
      <c r="G17" s="31"/>
      <c r="H17" s="31"/>
    </row>
    <row r="18" spans="1:8" ht="27.75" customHeight="1">
      <c r="A18" s="32"/>
      <c r="B18" s="29"/>
      <c r="C18" s="29"/>
      <c r="D18" s="29"/>
      <c r="E18" s="30"/>
      <c r="F18" s="31"/>
      <c r="G18" s="31"/>
      <c r="H18" s="31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honeticPr fontId="13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  <vt:lpstr>'1、2020年部门收支总表'!Print_Titles</vt:lpstr>
      <vt:lpstr>'4、2020年财政拨款收支总表'!Print_Titles</vt:lpstr>
      <vt:lpstr>'6、2020年一般公共预算基本支出经济科目表'!Print_Titles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lastPrinted>2020-05-18T09:00:06Z</cp:lastPrinted>
  <dcterms:created xsi:type="dcterms:W3CDTF">1996-12-17T01:32:00Z</dcterms:created>
  <dcterms:modified xsi:type="dcterms:W3CDTF">2020-06-02T02:06:19Z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