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3065" firstSheet="7" activeTab="7"/>
  </bookViews>
  <sheets>
    <sheet name="1、2021年部门收支总表" sheetId="1" r:id="rId1"/>
    <sheet name="2、2021年部门收入总表" sheetId="8" r:id="rId2"/>
    <sheet name="3、2021年部门支出总表" sheetId="9" r:id="rId3"/>
    <sheet name="4、2021年财政拨款收支总表" sheetId="12" r:id="rId4"/>
    <sheet name="5、2021年一般公共预算支出表" sheetId="2" r:id="rId5"/>
    <sheet name="6、2021年一般公共预算基本支出经济科目表" sheetId="6" r:id="rId6"/>
    <sheet name="7、2021年一般公共预算“三公”经费支出表" sheetId="3" r:id="rId7"/>
    <sheet name="8、2021年政府性基金预算支出表" sheetId="13" r:id="rId8"/>
    <sheet name="9、2021年一般公共预算重点项目绩效目标表" sheetId="15" r:id="rId9"/>
    <sheet name="10、2021年政府采购预算表" sheetId="4" r:id="rId10"/>
    <sheet name="11、2021年政府购买服务支出预算表" sheetId="11" r:id="rId11"/>
  </sheets>
  <definedNames>
    <definedName name="_xlnm.Print_Titles" localSheetId="0">'1、2021年部门收支总表'!$1:$7</definedName>
    <definedName name="_xlnm.Print_Titles" localSheetId="3">'4、2021年财政拨款收支总表'!$1:$7</definedName>
    <definedName name="_xlnm.Print_Titles" localSheetId="5">'6、2021年一般公共预算基本支出经济科目表'!$1:$4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<sst xmlns="http://schemas.openxmlformats.org/spreadsheetml/2006/main" count="195">
  <si>
    <t>表1</t>
  </si>
  <si>
    <t>山西省会计函授学校孝义函授站2021年部门收支总表</t>
  </si>
  <si>
    <t>单位：万元</t>
  </si>
  <si>
    <t>收      入</t>
  </si>
  <si>
    <t>支      出</t>
  </si>
  <si>
    <t>项 目</t>
  </si>
  <si>
    <t>预算数</t>
  </si>
  <si>
    <t>项  目</t>
  </si>
  <si>
    <t>2020年</t>
  </si>
  <si>
    <t>2021年</t>
  </si>
  <si>
    <t>2021年比2020年减%</t>
  </si>
  <si>
    <t>2021年比2020年增减%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</si>
  <si>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</si>
  <si>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</si>
  <si>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</si>
  <si>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</si>
  <si>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</si>
  <si>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</si>
  <si>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</si>
  <si>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</si>
  <si>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</si>
  <si>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</si>
  <si>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</si>
  <si>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</si>
  <si>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</si>
  <si>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</si>
  <si>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</si>
  <si>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</si>
  <si>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</si>
  <si>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</si>
  <si>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</si>
  <si>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</si>
  <si>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</si>
  <si>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</si>
  <si>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</si>
  <si>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</si>
  <si>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</si>
  <si>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</si>
  <si>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表2</t>
  </si>
  <si>
    <t>山西省会计函授学校孝义函授站2021年部门收入总表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</si>
  <si>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</si>
  <si>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</si>
  <si>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</si>
  <si>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</si>
  <si>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</si>
  <si>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</si>
  <si>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</si>
  <si>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201</t>
  </si>
  <si>
    <t>一般公共服务支出</t>
  </si>
  <si>
    <t xml:space="preserve">  20106</t>
  </si>
  <si>
    <t xml:space="preserve">  财政事务</t>
  </si>
  <si>
    <t xml:space="preserve">    2010650</t>
  </si>
  <si>
    <t xml:space="preserve">    事业运行</t>
  </si>
  <si>
    <t>208</t>
  </si>
  <si>
    <t>社会保障和就业支出</t>
  </si>
  <si>
    <t xml:space="preserve">  20805</t>
  </si>
  <si>
    <t xml:space="preserve">  行政事业单位养老支出</t>
  </si>
  <si>
    <t>2080502</t>
  </si>
  <si>
    <t>事业单位离退休</t>
  </si>
  <si>
    <t xml:space="preserve">    2080505</t>
  </si>
  <si>
    <t xml:space="preserve">    机关事业单位基本养老保险缴费支出</t>
  </si>
  <si>
    <t>210</t>
  </si>
  <si>
    <t>卫生健康支出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</si>
  <si>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</si>
  <si>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</si>
  <si>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</si>
  <si>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</si>
  <si>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</si>
  <si>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</si>
  <si>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</si>
  <si>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</si>
  <si>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</si>
  <si>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</si>
  <si>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合      计</t>
  </si>
  <si>
    <t>表3</t>
  </si>
  <si>
    <t>山西省会计函授学校孝义函授站2021年部门支出总表</t>
  </si>
  <si>
    <t>本年支出合计</t>
  </si>
  <si>
    <t>基本支出</t>
  </si>
  <si>
    <t>项目支出</t>
  </si>
  <si>
    <t>表4</t>
  </si>
  <si>
    <t>山西省会计函授学校孝义函授站2021年财政拨款收支总表</t>
  </si>
  <si>
    <t>小计</t>
  </si>
  <si>
    <t>政府性基金预算</t>
  </si>
  <si>
    <t>十五、资源勘探信息等支出</t>
  </si>
  <si>
    <t>表5</t>
  </si>
  <si>
    <t>山西省会计函授学校孝义函授站2021年一般公共预算支出表</t>
  </si>
  <si>
    <t>2020年预算数</t>
  </si>
  <si>
    <t>2021年预算数</t>
  </si>
  <si>
    <t>2021年预算数比2020年预算数增减%</t>
  </si>
  <si>
    <t>合计</t>
  </si>
  <si>
    <t>合     计</t>
  </si>
  <si>
    <t>表6</t>
  </si>
  <si>
    <t>山西省会计函授学校孝义函授站2021年一般公共预算基本支出经济科目表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</si>
  <si>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</si>
  <si>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</si>
  <si>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</si>
  <si>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</si>
  <si>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</si>
  <si>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</si>
  <si>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</si>
  <si>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</si>
  <si>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</si>
  <si>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</si>
  <si>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</si>
  <si>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</si>
  <si>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</si>
  <si>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</si>
  <si>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</si>
  <si>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</si>
  <si>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</si>
  <si>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</si>
  <si>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</si>
  <si>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</si>
  <si>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</si>
  <si>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</si>
  <si>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</si>
  <si>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</si>
  <si>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</si>
  <si>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</si>
  <si>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</si>
  <si>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</si>
  <si>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</si>
  <si>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</si>
  <si>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</si>
  <si>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</si>
  <si>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</si>
  <si>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</si>
  <si>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</si>
  <si>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</si>
  <si>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</si>
  <si>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</si>
  <si>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</si>
  <si>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</si>
  <si>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</si>
  <si>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</si>
  <si>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</si>
  <si>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</si>
  <si>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</si>
  <si>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</si>
  <si>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</si>
  <si>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</si>
  <si>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</si>
  <si>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</si>
  <si>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</si>
  <si>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</si>
  <si>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</si>
  <si>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</si>
  <si>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山西省会计函授学校孝义函授站2021年一般公共预算“三公”经费支出情况统计表</t>
  </si>
  <si>
    <t>合   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</si>
  <si>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</si>
  <si>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</si>
  <si>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</si>
  <si>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</si>
  <si>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</si>
  <si>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</si>
  <si>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</si>
  <si>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山西省会计函授学校孝义函授站2021年政府性基金预算支出表</t>
  </si>
  <si>
    <t>2021年预算比2020年预算数增减</t>
  </si>
  <si>
    <t>……</t>
  </si>
  <si>
    <t>0</t>
  </si>
  <si>
    <t>表9</t>
  </si>
  <si>
    <t>山西省会计函授学校孝义函授站2021年一般公共预算重点项目绩效目标表</t>
  </si>
  <si>
    <t>项目名称</t>
  </si>
  <si>
    <t>2021年预算金额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</si>
  <si>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</si>
  <si>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</si>
  <si>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</si>
  <si>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</si>
  <si>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</si>
  <si>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</si>
  <si>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</si>
  <si>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</si>
  <si>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</si>
  <si>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山西省会计函授学校孝义函授站2021年政府采购预算表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</si>
  <si>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</si>
  <si>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</si>
  <si>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</si>
  <si>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</si>
  <si>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</si>
  <si>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</si>
  <si>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</si>
  <si>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</si>
  <si>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</si>
  <si>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</si>
  <si>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</si>
  <si>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</si>
  <si>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</si>
  <si>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</si>
  <si>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</si>
  <si>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</si>
  <si>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山西省会计函授学校孝义函授站2021年政府购买服务支出预算表</t>
  </si>
  <si>
    <t>购买服务内容</t>
  </si>
  <si>
    <t>承接主体</t>
  </si>
  <si>
    <t>一般公共预算资金</t>
  </si>
  <si>
    <t>其他收入安排资金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</si>
</sst>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* #,##0.0;* \-#,##0.0;* &quot;&quot;??;@"/>
    <numFmt numFmtId="177" formatCode="0.00_ "/>
    <numFmt numFmtId="178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 applyProtection="0"/>
    <xf numFmtId="42" fontId="20" fillId="0" borderId="0" applyFont="0" applyFill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5" fillId="20" borderId="17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15" borderId="16" applyNumberFormat="0" applyFont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14" fillId="0" borderId="20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4" borderId="15" applyNumberFormat="0" applyAlignment="0" applyProtection="0">
      <alignment vertical="center"/>
    </xf>
    <xf numFmtId="0" fontId="26" fillId="14" borderId="17" applyNumberFormat="0" applyAlignment="0" applyProtection="0">
      <alignment vertical="center"/>
    </xf>
    <xf numFmtId="0" fontId="17" fillId="9" borderId="13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0" fillId="0" borderId="0" applyProtection="0"/>
  </cellStyleXfs>
  <cellXfs count="148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49" applyProtection="1"/>
    <xf numFmtId="0" fontId="0" fillId="0" borderId="0" xfId="49" applyAlignment="1" applyProtection="1">
      <alignment wrapText="1"/>
    </xf>
    <xf numFmtId="49" fontId="1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/>
    </xf>
    <xf numFmtId="49" fontId="2" fillId="2" borderId="0" xfId="49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/>
    </xf>
    <xf numFmtId="177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49" applyFont="1" applyBorder="1" applyProtection="1"/>
    <xf numFmtId="177" fontId="0" fillId="0" borderId="2" xfId="49" applyNumberFormat="1" applyFont="1" applyBorder="1" applyProtection="1"/>
    <xf numFmtId="0" fontId="0" fillId="0" borderId="2" xfId="49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49" applyFont="1" applyBorder="1" applyAlignment="1" applyProtection="1">
      <alignment wrapText="1"/>
    </xf>
    <xf numFmtId="0" fontId="3" fillId="0" borderId="2" xfId="49" applyFont="1" applyBorder="1" applyProtection="1"/>
    <xf numFmtId="177" fontId="0" fillId="0" borderId="0" xfId="0" applyNumberFormat="1" applyFont="1" applyAlignment="1">
      <alignment horizontal="right" vertical="center"/>
    </xf>
    <xf numFmtId="177" fontId="0" fillId="0" borderId="7" xfId="0" applyNumberFormat="1" applyFont="1" applyFill="1" applyBorder="1" applyAlignment="1" applyProtection="1">
      <alignment horizontal="center" vertical="center"/>
    </xf>
    <xf numFmtId="177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49" applyNumberFormat="1" applyFont="1" applyFill="1" applyBorder="1" applyAlignment="1" applyProtection="1">
      <alignment horizontal="center" vertical="center" wrapText="1"/>
    </xf>
    <xf numFmtId="177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7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7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7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78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7" fontId="0" fillId="0" borderId="0" xfId="0" applyNumberFormat="1" applyFont="1" applyFill="1" applyAlignment="1" applyProtection="1">
      <alignment vertical="center" wrapText="1"/>
    </xf>
    <xf numFmtId="177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7" fontId="0" fillId="0" borderId="4" xfId="0" applyNumberFormat="1" applyFont="1" applyFill="1" applyBorder="1" applyAlignment="1" applyProtection="1">
      <alignment horizontal="center" vertical="center" wrapText="1"/>
    </xf>
    <xf numFmtId="177" fontId="0" fillId="0" borderId="2" xfId="0" applyNumberFormat="1" applyFont="1" applyFill="1" applyBorder="1" applyAlignment="1" applyProtection="1">
      <alignment horizontal="centerContinuous" vertical="center" wrapText="1"/>
    </xf>
    <xf numFmtId="177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78" fontId="0" fillId="0" borderId="2" xfId="0" applyNumberFormat="1" applyFont="1" applyBorder="1" applyAlignment="1" applyProtection="1">
      <alignment vertical="center"/>
      <protection locked="0"/>
    </xf>
    <xf numFmtId="178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177" fontId="0" fillId="0" borderId="2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177" fontId="0" fillId="0" borderId="1" xfId="0" applyNumberFormat="1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177" fontId="0" fillId="0" borderId="11" xfId="0" applyNumberFormat="1" applyFont="1" applyBorder="1" applyAlignment="1" applyProtection="1">
      <alignment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177" fontId="0" fillId="0" borderId="2" xfId="0" applyNumberFormat="1" applyFont="1" applyBorder="1" applyProtection="1"/>
    <xf numFmtId="177" fontId="0" fillId="0" borderId="2" xfId="0" applyNumberFormat="1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/>
    </xf>
    <xf numFmtId="0" fontId="0" fillId="0" borderId="2" xfId="0" applyFont="1" applyFill="1" applyBorder="1" applyProtection="1"/>
    <xf numFmtId="0" fontId="0" fillId="0" borderId="8" xfId="0" applyFont="1" applyBorder="1" applyAlignment="1" applyProtection="1">
      <alignment vertical="center"/>
    </xf>
    <xf numFmtId="49" fontId="4" fillId="0" borderId="2" xfId="0" applyNumberFormat="1" applyFont="1" applyBorder="1" applyAlignment="1" applyProtection="1">
      <alignment horizontal="left" vertical="center"/>
      <protection locked="0"/>
    </xf>
    <xf numFmtId="178" fontId="4" fillId="0" borderId="2" xfId="0" applyNumberFormat="1" applyFont="1" applyBorder="1" applyAlignment="1" applyProtection="1">
      <alignment horizontal="left" vertical="center"/>
      <protection locked="0"/>
    </xf>
    <xf numFmtId="177" fontId="4" fillId="0" borderId="2" xfId="0" applyNumberFormat="1" applyFont="1" applyBorder="1" applyAlignment="1" applyProtection="1">
      <alignment vertical="center"/>
      <protection locked="0"/>
    </xf>
    <xf numFmtId="0" fontId="4" fillId="0" borderId="2" xfId="0" applyFont="1" applyBorder="1" applyAlignment="1" applyProtection="1">
      <alignment horizontal="right" vertical="center"/>
    </xf>
    <xf numFmtId="178" fontId="4" fillId="0" borderId="1" xfId="0" applyNumberFormat="1" applyFont="1" applyBorder="1" applyAlignment="1" applyProtection="1">
      <alignment horizontal="left" vertical="center"/>
      <protection locked="0"/>
    </xf>
    <xf numFmtId="177" fontId="4" fillId="0" borderId="1" xfId="0" applyNumberFormat="1" applyFont="1" applyBorder="1" applyAlignment="1" applyProtection="1">
      <alignment vertical="center"/>
    </xf>
    <xf numFmtId="0" fontId="4" fillId="0" borderId="1" xfId="0" applyFont="1" applyBorder="1" applyAlignment="1" applyProtection="1">
      <alignment horizontal="right" vertical="center"/>
    </xf>
    <xf numFmtId="178" fontId="4" fillId="0" borderId="1" xfId="0" applyNumberFormat="1" applyFont="1" applyBorder="1" applyAlignment="1" applyProtection="1">
      <alignment vertical="center" wrapText="1"/>
    </xf>
    <xf numFmtId="0" fontId="4" fillId="0" borderId="2" xfId="0" applyFont="1" applyBorder="1" applyAlignment="1" applyProtection="1">
      <alignment vertical="center"/>
    </xf>
    <xf numFmtId="0" fontId="4" fillId="0" borderId="2" xfId="0" applyFont="1" applyBorder="1" applyAlignment="1" applyProtection="1">
      <alignment horizontal="left" vertical="center"/>
    </xf>
    <xf numFmtId="178" fontId="4" fillId="0" borderId="4" xfId="0" applyNumberFormat="1" applyFont="1" applyBorder="1" applyAlignment="1" applyProtection="1">
      <alignment horizontal="center" vertical="center"/>
      <protection locked="0"/>
    </xf>
    <xf numFmtId="178" fontId="4" fillId="0" borderId="7" xfId="0" applyNumberFormat="1" applyFont="1" applyBorder="1" applyAlignment="1" applyProtection="1">
      <alignment horizontal="center" vertical="center"/>
      <protection locked="0"/>
    </xf>
    <xf numFmtId="177" fontId="4" fillId="0" borderId="2" xfId="0" applyNumberFormat="1" applyFont="1" applyBorder="1" applyAlignment="1" applyProtection="1">
      <alignment horizontal="right"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2" xfId="0" applyNumberFormat="1" applyFont="1" applyBorder="1" applyAlignment="1" applyProtection="1">
      <alignment horizontal="right" vertical="center"/>
      <protection locked="0"/>
    </xf>
    <xf numFmtId="0" fontId="0" fillId="0" borderId="0" xfId="0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49" fontId="0" fillId="0" borderId="2" xfId="0" applyNumberFormat="1" applyFont="1" applyBorder="1" applyAlignment="1" applyProtection="1">
      <alignment horizontal="right" vertical="center"/>
      <protection locked="0"/>
    </xf>
    <xf numFmtId="178" fontId="0" fillId="0" borderId="1" xfId="0" applyNumberFormat="1" applyFont="1" applyBorder="1" applyAlignment="1" applyProtection="1">
      <alignment horizontal="right" vertical="center"/>
      <protection locked="0"/>
    </xf>
    <xf numFmtId="178" fontId="0" fillId="0" borderId="1" xfId="0" applyNumberFormat="1" applyFont="1" applyBorder="1" applyAlignment="1" applyProtection="1">
      <alignment vertical="center" wrapText="1"/>
    </xf>
    <xf numFmtId="0" fontId="3" fillId="0" borderId="2" xfId="0" applyFont="1" applyBorder="1" applyProtection="1"/>
    <xf numFmtId="0" fontId="0" fillId="0" borderId="2" xfId="0" applyFont="1" applyBorder="1" applyAlignment="1" applyProtection="1">
      <alignment horizontal="center" vertical="center" wrapText="1"/>
    </xf>
    <xf numFmtId="49" fontId="0" fillId="0" borderId="2" xfId="0" applyNumberFormat="1" applyFont="1" applyBorder="1" applyAlignment="1" applyProtection="1">
      <alignment horizontal="left" vertical="center"/>
      <protection locked="0"/>
    </xf>
    <xf numFmtId="178" fontId="0" fillId="0" borderId="2" xfId="0" applyNumberFormat="1" applyFont="1" applyBorder="1" applyAlignment="1" applyProtection="1">
      <alignment horizontal="left" vertical="center"/>
      <protection locked="0"/>
    </xf>
    <xf numFmtId="177" fontId="0" fillId="0" borderId="2" xfId="0" applyNumberFormat="1" applyFont="1" applyBorder="1" applyAlignment="1" applyProtection="1">
      <alignment horizontal="left" vertical="center"/>
      <protection locked="0"/>
    </xf>
    <xf numFmtId="177" fontId="0" fillId="0" borderId="1" xfId="0" applyNumberFormat="1" applyFont="1" applyBorder="1" applyAlignment="1" applyProtection="1">
      <alignment horizontal="left" vertical="center"/>
    </xf>
    <xf numFmtId="178" fontId="0" fillId="0" borderId="1" xfId="0" applyNumberFormat="1" applyFont="1" applyBorder="1" applyAlignment="1" applyProtection="1">
      <alignment horizontal="left" vertical="center"/>
      <protection locked="0"/>
    </xf>
    <xf numFmtId="178" fontId="0" fillId="0" borderId="1" xfId="0" applyNumberFormat="1" applyFont="1" applyBorder="1" applyAlignment="1" applyProtection="1">
      <alignment horizontal="left" vertical="center"/>
    </xf>
    <xf numFmtId="0" fontId="0" fillId="0" borderId="2" xfId="0" applyFont="1" applyBorder="1" applyAlignment="1" applyProtection="1">
      <alignment horizontal="left" vertical="center"/>
    </xf>
    <xf numFmtId="49" fontId="0" fillId="0" borderId="4" xfId="0" applyNumberFormat="1" applyFont="1" applyBorder="1" applyAlignment="1" applyProtection="1">
      <alignment horizontal="left" vertical="center"/>
      <protection locked="0"/>
    </xf>
    <xf numFmtId="49" fontId="0" fillId="0" borderId="7" xfId="0" applyNumberFormat="1" applyFont="1" applyBorder="1" applyAlignment="1" applyProtection="1">
      <alignment horizontal="left" vertical="center"/>
      <protection locked="0"/>
    </xf>
    <xf numFmtId="0" fontId="0" fillId="0" borderId="1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 wrapText="1"/>
    </xf>
    <xf numFmtId="178" fontId="0" fillId="0" borderId="2" xfId="0" applyNumberFormat="1" applyFont="1" applyBorder="1" applyAlignment="1" applyProtection="1">
      <alignment horizontal="center" vertical="center"/>
      <protection locked="0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！2015年省级部门预算录入表（附件5）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30"/>
  <sheetViews>
    <sheetView showGridLines="0" showZeros="0" topLeftCell="A10" workbookViewId="0">
      <selection activeCell="E10" sqref="E10"/>
    </sheetView>
  </sheetViews>
  <sheetFormatPr defaultColWidth="6.875" defaultRowHeight="11.25" outlineLevelCol="7"/>
  <cols>
    <col min="1" max="1" width="33" style="62" customWidth="1"/>
    <col min="2" max="4" width="9.25" style="62" customWidth="1"/>
    <col min="5" max="5" width="34.125" style="62" customWidth="1"/>
    <col min="6" max="8" width="10.25" style="62" customWidth="1"/>
    <col min="9" max="16384" width="6.875" style="62"/>
  </cols>
  <sheetData>
    <row r="1" ht="16.5" customHeight="1" spans="1:8">
      <c r="A1" s="64" t="s">
        <v>0</v>
      </c>
      <c r="B1" s="64"/>
      <c r="C1" s="64"/>
      <c r="D1" s="116"/>
      <c r="E1" s="116"/>
      <c r="F1" s="116"/>
      <c r="G1" s="116"/>
      <c r="H1" s="117"/>
    </row>
    <row r="2" ht="18.75" customHeight="1" spans="1:8">
      <c r="A2" s="118"/>
      <c r="B2" s="118"/>
      <c r="C2" s="118"/>
      <c r="D2" s="116"/>
      <c r="E2" s="116"/>
      <c r="F2" s="116"/>
      <c r="G2" s="116"/>
      <c r="H2" s="117"/>
    </row>
    <row r="3" ht="21" customHeight="1" spans="1:8">
      <c r="A3" s="79" t="s">
        <v>1</v>
      </c>
      <c r="B3" s="79"/>
      <c r="C3" s="79"/>
      <c r="D3" s="79"/>
      <c r="E3" s="79"/>
      <c r="F3" s="79"/>
      <c r="G3" s="79"/>
      <c r="H3" s="79"/>
    </row>
    <row r="4" ht="14.25" customHeight="1" spans="1:8">
      <c r="A4" s="119"/>
      <c r="B4" s="119"/>
      <c r="C4" s="119"/>
      <c r="D4" s="119"/>
      <c r="E4" s="119"/>
      <c r="F4" s="119"/>
      <c r="G4" s="119"/>
      <c r="H4" s="81" t="s">
        <v>2</v>
      </c>
    </row>
    <row r="5" ht="24" customHeight="1" spans="1:8">
      <c r="A5" s="148" t="s">
        <v>3</v>
      </c>
      <c r="B5" s="65"/>
      <c r="C5" s="65"/>
      <c r="D5" s="65"/>
      <c r="E5" s="148" t="s">
        <v>4</v>
      </c>
      <c r="F5" s="65"/>
      <c r="G5" s="65"/>
      <c r="H5" s="65"/>
    </row>
    <row r="6" ht="24" customHeight="1" spans="1:8">
      <c r="A6" s="149" t="s">
        <v>5</v>
      </c>
      <c r="B6" s="139" t="s">
        <v>6</v>
      </c>
      <c r="C6" s="140"/>
      <c r="D6" s="141"/>
      <c r="E6" s="142" t="s">
        <v>7</v>
      </c>
      <c r="F6" s="139" t="s">
        <v>6</v>
      </c>
      <c r="G6" s="140"/>
      <c r="H6" s="141"/>
    </row>
    <row r="7" ht="48.75" customHeight="1" spans="1:8">
      <c r="A7" s="143"/>
      <c r="B7" s="128" t="s">
        <v>8</v>
      </c>
      <c r="C7" s="128" t="s">
        <v>9</v>
      </c>
      <c r="D7" s="128" t="s">
        <v>10</v>
      </c>
      <c r="E7" s="144"/>
      <c r="F7" s="128" t="s">
        <v>8</v>
      </c>
      <c r="G7" s="128" t="s">
        <v>9</v>
      </c>
      <c r="H7" s="128" t="s">
        <v>11</v>
      </c>
    </row>
    <row r="8" ht="24" customHeight="1" spans="1:8">
      <c r="A8" s="69" t="s">
        <v>12</v>
      </c>
      <c r="B8" s="65">
        <v>73.11</v>
      </c>
      <c r="C8" s="65">
        <v>73.05</v>
      </c>
      <c r="D8" s="65">
        <v>0.08</v>
      </c>
      <c r="E8" s="145" t="s">
        <v>13</v>
      </c>
      <c r="F8" s="65">
        <v>73.11</v>
      </c>
      <c r="G8" s="65">
        <v>73.05</v>
      </c>
      <c r="H8" s="65">
        <v>0.08</v>
      </c>
    </row>
    <row r="9" ht="24" customHeight="1" spans="1:8">
      <c r="A9" s="69" t="s">
        <v>14</v>
      </c>
      <c r="B9" s="69"/>
      <c r="C9" s="69"/>
      <c r="D9" s="75"/>
      <c r="E9" s="67" t="s">
        <v>15</v>
      </c>
      <c r="F9" s="67"/>
      <c r="G9" s="67"/>
      <c r="H9" s="75"/>
    </row>
    <row r="10" ht="24" customHeight="1" spans="1:8">
      <c r="A10" s="69" t="s">
        <v>16</v>
      </c>
      <c r="B10" s="69"/>
      <c r="C10" s="69"/>
      <c r="D10" s="69"/>
      <c r="E10" s="67" t="s">
        <v>17</v>
      </c>
      <c r="F10" s="67"/>
      <c r="G10" s="67"/>
      <c r="H10" s="75"/>
    </row>
    <row r="11" ht="24" customHeight="1" spans="1:8">
      <c r="A11" s="69" t="s">
        <v>18</v>
      </c>
      <c r="B11" s="69"/>
      <c r="C11" s="69"/>
      <c r="D11" s="69"/>
      <c r="E11" s="69" t="s">
        <v>19</v>
      </c>
      <c r="F11" s="69"/>
      <c r="G11" s="69"/>
      <c r="H11" s="75"/>
    </row>
    <row r="12" ht="24" customHeight="1" spans="1:8">
      <c r="A12" s="69"/>
      <c r="B12" s="69"/>
      <c r="C12" s="69"/>
      <c r="D12" s="69"/>
      <c r="E12" s="67" t="s">
        <v>20</v>
      </c>
      <c r="F12" s="67"/>
      <c r="G12" s="67"/>
      <c r="H12" s="75"/>
    </row>
    <row r="13" ht="24" customHeight="1" spans="1:8">
      <c r="A13" s="69"/>
      <c r="B13" s="69"/>
      <c r="C13" s="69"/>
      <c r="D13" s="69"/>
      <c r="E13" s="67" t="s">
        <v>21</v>
      </c>
      <c r="F13" s="67"/>
      <c r="G13" s="67"/>
      <c r="H13" s="75"/>
    </row>
    <row r="14" ht="24" customHeight="1" spans="1:8">
      <c r="A14" s="69"/>
      <c r="B14" s="69"/>
      <c r="C14" s="69"/>
      <c r="D14" s="69"/>
      <c r="E14" s="69" t="s">
        <v>22</v>
      </c>
      <c r="F14" s="69"/>
      <c r="G14" s="69"/>
      <c r="H14" s="69"/>
    </row>
    <row r="15" ht="24" customHeight="1" spans="1:8">
      <c r="A15" s="69"/>
      <c r="B15" s="69"/>
      <c r="C15" s="69"/>
      <c r="D15" s="69"/>
      <c r="E15" s="69" t="s">
        <v>23</v>
      </c>
      <c r="F15" s="146"/>
      <c r="G15" s="146"/>
      <c r="H15" s="69"/>
    </row>
    <row r="16" ht="24" customHeight="1" spans="1:8">
      <c r="A16" s="69"/>
      <c r="B16" s="69"/>
      <c r="C16" s="69"/>
      <c r="D16" s="69"/>
      <c r="E16" s="67" t="s">
        <v>24</v>
      </c>
      <c r="F16" s="147"/>
      <c r="G16" s="147"/>
      <c r="H16" s="69"/>
    </row>
    <row r="17" ht="24" customHeight="1" spans="1:8">
      <c r="A17" s="69"/>
      <c r="B17" s="69"/>
      <c r="C17" s="69"/>
      <c r="D17" s="69"/>
      <c r="E17" s="67" t="s">
        <v>25</v>
      </c>
      <c r="F17" s="147"/>
      <c r="G17" s="147"/>
      <c r="H17" s="69"/>
    </row>
    <row r="18" ht="24" customHeight="1" spans="1:8">
      <c r="A18" s="69"/>
      <c r="B18" s="69"/>
      <c r="C18" s="69"/>
      <c r="D18" s="69"/>
      <c r="E18" s="69" t="s">
        <v>26</v>
      </c>
      <c r="F18" s="146"/>
      <c r="G18" s="146"/>
      <c r="H18" s="69"/>
    </row>
    <row r="19" ht="24" customHeight="1" spans="1:8">
      <c r="A19" s="69"/>
      <c r="B19" s="69"/>
      <c r="C19" s="69"/>
      <c r="D19" s="69"/>
      <c r="E19" s="69" t="s">
        <v>27</v>
      </c>
      <c r="F19" s="69"/>
      <c r="G19" s="69"/>
      <c r="H19" s="69"/>
    </row>
    <row r="20" ht="24" customHeight="1" spans="1:8">
      <c r="A20" s="69"/>
      <c r="B20" s="69"/>
      <c r="C20" s="69"/>
      <c r="D20" s="69"/>
      <c r="E20" s="69" t="s">
        <v>28</v>
      </c>
      <c r="F20" s="69"/>
      <c r="G20" s="69"/>
      <c r="H20" s="69"/>
    </row>
    <row r="21" ht="24" customHeight="1" spans="1:8">
      <c r="A21" s="69"/>
      <c r="B21" s="69"/>
      <c r="C21" s="69"/>
      <c r="D21" s="69"/>
      <c r="E21" s="69" t="s">
        <v>29</v>
      </c>
      <c r="F21" s="69"/>
      <c r="G21" s="69"/>
      <c r="H21" s="69"/>
    </row>
    <row r="22" ht="24" customHeight="1" spans="1:8">
      <c r="A22" s="69"/>
      <c r="B22" s="69"/>
      <c r="C22" s="69"/>
      <c r="D22" s="69"/>
      <c r="E22" s="69" t="s">
        <v>30</v>
      </c>
      <c r="F22" s="69"/>
      <c r="G22" s="69"/>
      <c r="H22" s="69"/>
    </row>
    <row r="23" ht="24" customHeight="1" spans="1:8">
      <c r="A23" s="69"/>
      <c r="B23" s="69"/>
      <c r="C23" s="69"/>
      <c r="D23" s="69"/>
      <c r="E23" s="69" t="s">
        <v>31</v>
      </c>
      <c r="F23" s="69"/>
      <c r="G23" s="69"/>
      <c r="H23" s="69"/>
    </row>
    <row r="24" ht="24" customHeight="1" spans="1:8">
      <c r="A24" s="69"/>
      <c r="B24" s="69"/>
      <c r="C24" s="69"/>
      <c r="D24" s="69"/>
      <c r="E24" s="69" t="s">
        <v>32</v>
      </c>
      <c r="F24" s="69"/>
      <c r="G24" s="69"/>
      <c r="H24" s="69"/>
    </row>
    <row r="25" ht="24" customHeight="1" spans="1:8">
      <c r="A25" s="69"/>
      <c r="B25" s="69"/>
      <c r="C25" s="69"/>
      <c r="D25" s="69"/>
      <c r="E25" s="69" t="s">
        <v>33</v>
      </c>
      <c r="F25" s="69"/>
      <c r="G25" s="69"/>
      <c r="H25" s="69"/>
    </row>
    <row r="26" ht="24" customHeight="1" spans="1:8">
      <c r="A26" s="69"/>
      <c r="B26" s="69"/>
      <c r="C26" s="69"/>
      <c r="D26" s="69"/>
      <c r="E26" s="69" t="s">
        <v>34</v>
      </c>
      <c r="F26" s="69"/>
      <c r="G26" s="69"/>
      <c r="H26" s="69"/>
    </row>
    <row r="27" ht="24" customHeight="1" spans="1:8">
      <c r="A27" s="69"/>
      <c r="B27" s="69"/>
      <c r="C27" s="69"/>
      <c r="D27" s="69"/>
      <c r="E27" s="69" t="s">
        <v>35</v>
      </c>
      <c r="F27" s="69"/>
      <c r="G27" s="69"/>
      <c r="H27" s="69"/>
    </row>
    <row r="28" ht="24" customHeight="1" spans="1:8">
      <c r="A28" s="69"/>
      <c r="B28" s="69"/>
      <c r="C28" s="69"/>
      <c r="D28" s="69"/>
      <c r="E28" s="69" t="s">
        <v>36</v>
      </c>
      <c r="F28" s="97"/>
      <c r="G28" s="97"/>
      <c r="H28" s="69"/>
    </row>
    <row r="29" ht="24" customHeight="1" spans="1:8">
      <c r="A29" s="65" t="s">
        <v>37</v>
      </c>
      <c r="B29" s="65">
        <f>SUM(B8:B28)</f>
        <v>73.11</v>
      </c>
      <c r="C29" s="65">
        <f t="shared" ref="C29:H29" si="0">SUM(C8:C28)</f>
        <v>73.05</v>
      </c>
      <c r="D29" s="65">
        <f t="shared" si="0"/>
        <v>0.08</v>
      </c>
      <c r="E29" s="65">
        <f t="shared" si="0"/>
        <v>0</v>
      </c>
      <c r="F29" s="65">
        <f t="shared" si="0"/>
        <v>73.11</v>
      </c>
      <c r="G29" s="65">
        <f t="shared" si="0"/>
        <v>73.05</v>
      </c>
      <c r="H29" s="65">
        <f t="shared" si="0"/>
        <v>0.08</v>
      </c>
    </row>
    <row r="30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9"/>
  <sheetViews>
    <sheetView showGridLines="0" showZeros="0" topLeftCell="A4" workbookViewId="0">
      <selection activeCell="B33" sqref="B33"/>
    </sheetView>
  </sheetViews>
  <sheetFormatPr defaultColWidth="6.875" defaultRowHeight="11.25" outlineLevelCol="6"/>
  <cols>
    <col min="1" max="1" width="20.625" style="62" customWidth="1"/>
    <col min="2" max="2" width="29.5" style="62" customWidth="1"/>
    <col min="3" max="5" width="14.625" style="62" customWidth="1"/>
    <col min="6" max="6" width="12" style="62" customWidth="1"/>
    <col min="7" max="7" width="15.625" style="62" customWidth="1"/>
    <col min="8" max="16384" width="6.875" style="62"/>
  </cols>
  <sheetData>
    <row r="1" ht="16.5" customHeight="1" spans="1:7">
      <c r="A1" s="46" t="s">
        <v>38</v>
      </c>
      <c r="B1" s="47"/>
      <c r="C1" s="47"/>
      <c r="D1" s="73"/>
      <c r="E1" s="73"/>
      <c r="F1" s="73"/>
      <c r="G1" s="73"/>
    </row>
    <row r="2" ht="29.25" customHeight="1" spans="1:7">
      <c r="A2" s="63" t="s">
        <v>39</v>
      </c>
      <c r="B2" s="63"/>
      <c r="C2" s="63"/>
      <c r="D2" s="63"/>
      <c r="E2" s="63"/>
      <c r="F2" s="63"/>
      <c r="G2" s="63"/>
    </row>
    <row r="3" ht="26.25" customHeight="1" spans="1:7">
      <c r="A3" s="64"/>
      <c r="B3" s="64"/>
      <c r="C3" s="64"/>
      <c r="D3" s="64"/>
      <c r="E3" s="64"/>
      <c r="F3" s="64"/>
      <c r="G3" s="122" t="s">
        <v>2</v>
      </c>
    </row>
    <row r="4" ht="26.25" customHeight="1" spans="1:7">
      <c r="A4" s="65" t="s">
        <v>40</v>
      </c>
      <c r="B4" s="65"/>
      <c r="C4" s="128" t="s">
        <v>37</v>
      </c>
      <c r="D4" s="128" t="s">
        <v>41</v>
      </c>
      <c r="E4" s="128" t="s">
        <v>42</v>
      </c>
      <c r="F4" s="128" t="s">
        <v>43</v>
      </c>
      <c r="G4" s="128" t="s">
        <v>44</v>
      </c>
    </row>
    <row r="5" s="61" customFormat="1" ht="47.25" customHeight="1" spans="1:7">
      <c r="A5" s="65" t="s">
        <v>45</v>
      </c>
      <c r="B5" s="65" t="s">
        <v>46</v>
      </c>
      <c r="C5" s="128"/>
      <c r="D5" s="128"/>
      <c r="E5" s="128"/>
      <c r="F5" s="128"/>
      <c r="G5" s="128"/>
    </row>
    <row r="6" s="61" customFormat="1" ht="25.5" customHeight="1" spans="1:7">
      <c r="A6" s="129" t="s">
        <v>47</v>
      </c>
      <c r="B6" s="130" t="s">
        <v>48</v>
      </c>
      <c r="C6" s="131">
        <v>55.33</v>
      </c>
      <c r="D6" s="131">
        <v>55.33</v>
      </c>
      <c r="E6" s="75"/>
      <c r="F6" s="75"/>
      <c r="G6" s="75"/>
    </row>
    <row r="7" s="61" customFormat="1" ht="25.5" customHeight="1" spans="1:7">
      <c r="A7" s="129" t="s">
        <v>49</v>
      </c>
      <c r="B7" s="130" t="s">
        <v>50</v>
      </c>
      <c r="C7" s="131">
        <v>55.33</v>
      </c>
      <c r="D7" s="131">
        <v>55.33</v>
      </c>
      <c r="E7" s="75"/>
      <c r="F7" s="75"/>
      <c r="G7" s="75"/>
    </row>
    <row r="8" s="61" customFormat="1" ht="25.5" customHeight="1" spans="1:7">
      <c r="A8" s="129" t="s">
        <v>51</v>
      </c>
      <c r="B8" s="130" t="s">
        <v>52</v>
      </c>
      <c r="C8" s="131">
        <v>55.33</v>
      </c>
      <c r="D8" s="131">
        <v>55.33</v>
      </c>
      <c r="E8" s="75"/>
      <c r="F8" s="75"/>
      <c r="G8" s="75"/>
    </row>
    <row r="9" s="61" customFormat="1" ht="25.5" customHeight="1" spans="1:7">
      <c r="A9" s="129" t="s">
        <v>53</v>
      </c>
      <c r="B9" s="130" t="s">
        <v>54</v>
      </c>
      <c r="C9" s="132">
        <v>8.85</v>
      </c>
      <c r="D9" s="132">
        <v>8.85</v>
      </c>
      <c r="E9" s="75"/>
      <c r="F9" s="75"/>
      <c r="G9" s="75"/>
    </row>
    <row r="10" s="61" customFormat="1" ht="25.5" customHeight="1" spans="1:7">
      <c r="A10" s="129" t="s">
        <v>55</v>
      </c>
      <c r="B10" s="130" t="s">
        <v>56</v>
      </c>
      <c r="C10" s="132">
        <f>SUM(C11:C12)</f>
        <v>8.85</v>
      </c>
      <c r="D10" s="132">
        <f>SUM(D11:D12)</f>
        <v>8.85</v>
      </c>
      <c r="E10" s="75"/>
      <c r="F10" s="75"/>
      <c r="G10" s="75"/>
    </row>
    <row r="11" customFormat="1" ht="25.5" customHeight="1" spans="1:7">
      <c r="A11" s="129" t="s">
        <v>57</v>
      </c>
      <c r="B11" s="133" t="s">
        <v>58</v>
      </c>
      <c r="C11" s="132">
        <v>1.18</v>
      </c>
      <c r="D11" s="132">
        <v>1.18</v>
      </c>
      <c r="E11" s="75"/>
      <c r="F11" s="75"/>
      <c r="G11" s="75"/>
    </row>
    <row r="12" customFormat="1" ht="25.5" customHeight="1" spans="1:7">
      <c r="A12" s="129" t="s">
        <v>59</v>
      </c>
      <c r="B12" s="134" t="s">
        <v>60</v>
      </c>
      <c r="C12" s="132">
        <v>7.67</v>
      </c>
      <c r="D12" s="132">
        <v>7.67</v>
      </c>
      <c r="E12" s="69"/>
      <c r="F12" s="69"/>
      <c r="G12" s="69"/>
    </row>
    <row r="13" customFormat="1" ht="25.5" customHeight="1" spans="1:7">
      <c r="A13" s="129" t="s">
        <v>61</v>
      </c>
      <c r="B13" s="135" t="s">
        <v>62</v>
      </c>
      <c r="C13" s="131">
        <v>3.12</v>
      </c>
      <c r="D13" s="131">
        <v>3.12</v>
      </c>
      <c r="E13" s="69"/>
      <c r="F13" s="69"/>
      <c r="G13" s="69"/>
    </row>
    <row r="14" customFormat="1" ht="25.5" customHeight="1" spans="1:7">
      <c r="A14" s="129" t="s">
        <v>63</v>
      </c>
      <c r="B14" s="130" t="s">
        <v>64</v>
      </c>
      <c r="C14" s="131">
        <v>3.12</v>
      </c>
      <c r="D14" s="131">
        <v>3.12</v>
      </c>
      <c r="E14" s="69"/>
      <c r="F14" s="69"/>
      <c r="G14" s="69"/>
    </row>
    <row r="15" customFormat="1" ht="25.5" customHeight="1" spans="1:7">
      <c r="A15" s="129" t="s">
        <v>65</v>
      </c>
      <c r="B15" s="135" t="s">
        <v>66</v>
      </c>
      <c r="C15" s="131">
        <v>3.12</v>
      </c>
      <c r="D15" s="131">
        <v>5.75</v>
      </c>
      <c r="E15" s="69"/>
      <c r="F15" s="69"/>
      <c r="G15" s="69"/>
    </row>
    <row r="16" ht="25.5" customHeight="1" spans="1:7">
      <c r="A16" s="129" t="s">
        <v>67</v>
      </c>
      <c r="B16" s="130" t="s">
        <v>68</v>
      </c>
      <c r="C16" s="131">
        <v>5.75</v>
      </c>
      <c r="D16" s="131">
        <v>5.75</v>
      </c>
      <c r="E16" s="69"/>
      <c r="F16" s="69"/>
      <c r="G16" s="69"/>
    </row>
    <row r="17" ht="25.5" customHeight="1" spans="1:7">
      <c r="A17" s="129" t="s">
        <v>69</v>
      </c>
      <c r="B17" s="130" t="s">
        <v>70</v>
      </c>
      <c r="C17" s="131">
        <v>5.75</v>
      </c>
      <c r="D17" s="131">
        <v>5.75</v>
      </c>
      <c r="E17" s="69"/>
      <c r="F17" s="69"/>
      <c r="G17" s="69"/>
    </row>
    <row r="18" ht="25.5" customHeight="1" spans="1:7">
      <c r="A18" s="129" t="s">
        <v>71</v>
      </c>
      <c r="B18" s="130" t="s">
        <v>72</v>
      </c>
      <c r="C18" s="131">
        <v>5.75</v>
      </c>
      <c r="D18" s="131">
        <v>5.75</v>
      </c>
      <c r="E18" s="69"/>
      <c r="F18" s="69"/>
      <c r="G18" s="69"/>
    </row>
    <row r="19" ht="25.5" customHeight="1" spans="1:7">
      <c r="A19" s="136" t="s">
        <v>73</v>
      </c>
      <c r="B19" s="137"/>
      <c r="C19" s="131">
        <f>SUM(C6+C9+C13+C16)</f>
        <v>73.05</v>
      </c>
      <c r="D19" s="131">
        <f>SUM(D6+D9+D13+D16)</f>
        <v>73.05</v>
      </c>
      <c r="E19" s="69"/>
      <c r="F19" s="69"/>
      <c r="G19" s="69"/>
    </row>
  </sheetData>
  <mergeCells count="8">
    <mergeCell ref="A2:G2"/>
    <mergeCell ref="A4:B4"/>
    <mergeCell ref="A19:B19"/>
    <mergeCell ref="C4:C5"/>
    <mergeCell ref="D4:D5"/>
    <mergeCell ref="E4:E5"/>
    <mergeCell ref="F4:F5"/>
    <mergeCell ref="G4:G5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20"/>
  <sheetViews>
    <sheetView showGridLines="0" showZeros="0" workbookViewId="0">
      <selection activeCell="C19" sqref="C19"/>
    </sheetView>
  </sheetViews>
  <sheetFormatPr defaultColWidth="6.875" defaultRowHeight="11.25" outlineLevelCol="4"/>
  <cols>
    <col min="1" max="1" width="19.375" style="62" customWidth="1"/>
    <col min="2" max="2" width="31.625" style="62" customWidth="1"/>
    <col min="3" max="5" width="24.125" style="62" customWidth="1"/>
    <col min="6" max="16384" width="6.875" style="62"/>
  </cols>
  <sheetData>
    <row r="1" ht="16.5" customHeight="1" spans="1:5">
      <c r="A1" s="46" t="s">
        <v>74</v>
      </c>
      <c r="B1" s="47"/>
      <c r="C1" s="47"/>
      <c r="D1" s="73"/>
      <c r="E1" s="73"/>
    </row>
    <row r="2" ht="16.5" customHeight="1" spans="1:5">
      <c r="A2" s="47"/>
      <c r="B2" s="47"/>
      <c r="C2" s="47"/>
      <c r="D2" s="73"/>
      <c r="E2" s="73"/>
    </row>
    <row r="3" ht="29.25" customHeight="1" spans="1:5">
      <c r="A3" s="63" t="s">
        <v>75</v>
      </c>
      <c r="B3" s="63"/>
      <c r="C3" s="63"/>
      <c r="D3" s="63"/>
      <c r="E3" s="63"/>
    </row>
    <row r="4" ht="26.25" customHeight="1" spans="1:5">
      <c r="A4" s="64"/>
      <c r="B4" s="64"/>
      <c r="C4" s="64"/>
      <c r="D4" s="64"/>
      <c r="E4" s="122" t="s">
        <v>2</v>
      </c>
    </row>
    <row r="5" ht="26.25" customHeight="1" spans="1:5">
      <c r="A5" s="65" t="s">
        <v>40</v>
      </c>
      <c r="B5" s="65"/>
      <c r="C5" s="65" t="s">
        <v>76</v>
      </c>
      <c r="D5" s="65" t="s">
        <v>77</v>
      </c>
      <c r="E5" s="65" t="s">
        <v>78</v>
      </c>
    </row>
    <row r="6" s="61" customFormat="1" ht="27.75" customHeight="1" spans="1:5">
      <c r="A6" s="65" t="s">
        <v>45</v>
      </c>
      <c r="B6" s="65" t="s">
        <v>46</v>
      </c>
      <c r="C6" s="65"/>
      <c r="D6" s="65"/>
      <c r="E6" s="65"/>
    </row>
    <row r="7" s="61" customFormat="1" ht="30" customHeight="1" spans="1:5">
      <c r="A7" s="66" t="s">
        <v>47</v>
      </c>
      <c r="B7" s="67" t="s">
        <v>48</v>
      </c>
      <c r="C7" s="123">
        <v>55.33</v>
      </c>
      <c r="D7" s="123">
        <v>55.33</v>
      </c>
      <c r="E7" s="75"/>
    </row>
    <row r="8" s="61" customFormat="1" ht="30" customHeight="1" spans="1:5">
      <c r="A8" s="66" t="s">
        <v>49</v>
      </c>
      <c r="B8" s="67" t="s">
        <v>50</v>
      </c>
      <c r="C8" s="123">
        <v>55.33</v>
      </c>
      <c r="D8" s="123">
        <v>55.33</v>
      </c>
      <c r="E8" s="75"/>
    </row>
    <row r="9" s="61" customFormat="1" ht="30" customHeight="1" spans="1:5">
      <c r="A9" s="66" t="s">
        <v>51</v>
      </c>
      <c r="B9" s="67" t="s">
        <v>52</v>
      </c>
      <c r="C9" s="123">
        <v>55.33</v>
      </c>
      <c r="D9" s="123">
        <v>55.33</v>
      </c>
      <c r="E9" s="75"/>
    </row>
    <row r="10" s="61" customFormat="1" ht="30" customHeight="1" spans="1:5">
      <c r="A10" s="66" t="s">
        <v>53</v>
      </c>
      <c r="B10" s="67" t="s">
        <v>54</v>
      </c>
      <c r="C10" s="86">
        <v>8.85</v>
      </c>
      <c r="D10" s="86">
        <v>8.85</v>
      </c>
      <c r="E10" s="75"/>
    </row>
    <row r="11" customFormat="1" ht="30" customHeight="1" spans="1:5">
      <c r="A11" s="66" t="s">
        <v>55</v>
      </c>
      <c r="B11" s="67" t="s">
        <v>56</v>
      </c>
      <c r="C11" s="86">
        <f>SUM(C12:C13)</f>
        <v>8.85</v>
      </c>
      <c r="D11" s="86">
        <f>SUM(D12:D13)</f>
        <v>8.85</v>
      </c>
      <c r="E11" s="75"/>
    </row>
    <row r="12" customFormat="1" ht="30" customHeight="1" spans="1:5">
      <c r="A12" s="124" t="s">
        <v>57</v>
      </c>
      <c r="B12" s="125" t="s">
        <v>58</v>
      </c>
      <c r="C12" s="86">
        <v>1.18</v>
      </c>
      <c r="D12" s="86">
        <v>1.18</v>
      </c>
      <c r="E12" s="69"/>
    </row>
    <row r="13" customFormat="1" ht="30" customHeight="1" spans="1:5">
      <c r="A13" s="66" t="s">
        <v>59</v>
      </c>
      <c r="B13" s="126" t="s">
        <v>60</v>
      </c>
      <c r="C13" s="86">
        <v>7.67</v>
      </c>
      <c r="D13" s="86">
        <v>7.67</v>
      </c>
      <c r="E13" s="69"/>
    </row>
    <row r="14" ht="30" customHeight="1" spans="1:5">
      <c r="A14" s="66" t="s">
        <v>61</v>
      </c>
      <c r="B14" s="69" t="s">
        <v>62</v>
      </c>
      <c r="C14" s="123">
        <v>3.12</v>
      </c>
      <c r="D14" s="123">
        <v>3.12</v>
      </c>
      <c r="E14" s="69"/>
    </row>
    <row r="15" ht="30" customHeight="1" spans="1:5">
      <c r="A15" s="66" t="s">
        <v>63</v>
      </c>
      <c r="B15" s="67" t="s">
        <v>64</v>
      </c>
      <c r="C15" s="123">
        <v>3.12</v>
      </c>
      <c r="D15" s="123">
        <v>3.12</v>
      </c>
      <c r="E15" s="69"/>
    </row>
    <row r="16" ht="30" customHeight="1" spans="1:5">
      <c r="A16" s="66" t="s">
        <v>65</v>
      </c>
      <c r="B16" s="69" t="s">
        <v>66</v>
      </c>
      <c r="C16" s="123">
        <v>5.75</v>
      </c>
      <c r="D16" s="123">
        <v>5.75</v>
      </c>
      <c r="E16" s="69"/>
    </row>
    <row r="17" ht="30" customHeight="1" spans="1:5">
      <c r="A17" s="66" t="s">
        <v>67</v>
      </c>
      <c r="B17" s="67" t="s">
        <v>68</v>
      </c>
      <c r="C17" s="123">
        <v>5.75</v>
      </c>
      <c r="D17" s="123">
        <v>5.75</v>
      </c>
      <c r="E17" s="69"/>
    </row>
    <row r="18" ht="29" customHeight="1" spans="1:5">
      <c r="A18" s="66" t="s">
        <v>69</v>
      </c>
      <c r="B18" s="67" t="s">
        <v>70</v>
      </c>
      <c r="C18" s="123">
        <v>5.75</v>
      </c>
      <c r="D18" s="123">
        <v>5.75</v>
      </c>
      <c r="E18" s="127"/>
    </row>
    <row r="19" ht="30" customHeight="1" spans="1:5">
      <c r="A19" s="66" t="s">
        <v>71</v>
      </c>
      <c r="B19" s="67" t="s">
        <v>72</v>
      </c>
      <c r="C19" s="123">
        <v>5.75</v>
      </c>
      <c r="D19" s="123">
        <v>5.75</v>
      </c>
      <c r="E19" s="127"/>
    </row>
    <row r="20" ht="27" customHeight="1" spans="1:5">
      <c r="A20" s="70" t="s">
        <v>73</v>
      </c>
      <c r="B20" s="71"/>
      <c r="C20" s="123">
        <f>SUM(C7+C10+C14+C17)</f>
        <v>73.05</v>
      </c>
      <c r="D20" s="123">
        <f>SUM(D7+D10+D14+D17)</f>
        <v>73.05</v>
      </c>
      <c r="E20" s="127"/>
    </row>
  </sheetData>
  <mergeCells count="6">
    <mergeCell ref="A3:E3"/>
    <mergeCell ref="A5:B5"/>
    <mergeCell ref="A20:B20"/>
    <mergeCell ref="C5:C6"/>
    <mergeCell ref="D5:D6"/>
    <mergeCell ref="E5:E6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0"/>
  <sheetViews>
    <sheetView showGridLines="0" showZeros="0" topLeftCell="A16" workbookViewId="0">
      <selection activeCell="B10" sqref="B10"/>
    </sheetView>
  </sheetViews>
  <sheetFormatPr defaultColWidth="6.875" defaultRowHeight="11.25" outlineLevelCol="5"/>
  <cols>
    <col min="1" max="1" width="28.125" style="62" customWidth="1"/>
    <col min="2" max="2" width="14.875" style="62" customWidth="1"/>
    <col min="3" max="3" width="30.375" style="62" customWidth="1"/>
    <col min="4" max="4" width="15.375" style="62" customWidth="1"/>
    <col min="5" max="6" width="17.125" style="62" customWidth="1"/>
    <col min="7" max="16384" width="6.875" style="62"/>
  </cols>
  <sheetData>
    <row r="1" ht="16.5" customHeight="1" spans="1:6">
      <c r="A1" s="64" t="s">
        <v>79</v>
      </c>
      <c r="B1" s="116"/>
      <c r="C1" s="116"/>
      <c r="D1" s="116"/>
      <c r="E1" s="116"/>
      <c r="F1" s="117"/>
    </row>
    <row r="2" ht="18.75" customHeight="1" spans="1:6">
      <c r="A2" s="118"/>
      <c r="B2" s="116"/>
      <c r="C2" s="116"/>
      <c r="D2" s="116"/>
      <c r="E2" s="116"/>
      <c r="F2" s="117"/>
    </row>
    <row r="3" ht="21" customHeight="1" spans="1:6">
      <c r="A3" s="79" t="s">
        <v>80</v>
      </c>
      <c r="B3" s="79"/>
      <c r="C3" s="79"/>
      <c r="D3" s="79"/>
      <c r="E3" s="79"/>
      <c r="F3" s="79"/>
    </row>
    <row r="4" ht="14.25" customHeight="1" spans="1:6">
      <c r="A4" s="119"/>
      <c r="B4" s="119"/>
      <c r="C4" s="119"/>
      <c r="D4" s="119"/>
      <c r="E4" s="119"/>
      <c r="F4" s="81" t="s">
        <v>2</v>
      </c>
    </row>
    <row r="5" ht="24" customHeight="1" spans="1:6">
      <c r="A5" s="148" t="s">
        <v>3</v>
      </c>
      <c r="B5" s="65"/>
      <c r="C5" s="148" t="s">
        <v>4</v>
      </c>
      <c r="D5" s="65"/>
      <c r="E5" s="65"/>
      <c r="F5" s="65"/>
    </row>
    <row r="6" ht="24" customHeight="1" spans="1:6">
      <c r="A6" s="148" t="s">
        <v>5</v>
      </c>
      <c r="B6" s="148" t="s">
        <v>6</v>
      </c>
      <c r="C6" s="65" t="s">
        <v>40</v>
      </c>
      <c r="D6" s="65" t="s">
        <v>6</v>
      </c>
      <c r="E6" s="65"/>
      <c r="F6" s="65"/>
    </row>
    <row r="7" ht="24" customHeight="1" spans="1:6">
      <c r="A7" s="65"/>
      <c r="B7" s="65"/>
      <c r="C7" s="65"/>
      <c r="D7" s="65" t="s">
        <v>81</v>
      </c>
      <c r="E7" s="65" t="s">
        <v>41</v>
      </c>
      <c r="F7" s="65" t="s">
        <v>82</v>
      </c>
    </row>
    <row r="8" ht="28.5" customHeight="1" spans="1:6">
      <c r="A8" s="69" t="s">
        <v>12</v>
      </c>
      <c r="B8" s="75">
        <v>73.05</v>
      </c>
      <c r="C8" s="67" t="s">
        <v>13</v>
      </c>
      <c r="D8" s="120">
        <v>55.33</v>
      </c>
      <c r="E8" s="120">
        <v>55.33</v>
      </c>
      <c r="F8" s="75"/>
    </row>
    <row r="9" ht="28.5" customHeight="1" spans="1:6">
      <c r="A9" s="69" t="s">
        <v>14</v>
      </c>
      <c r="B9" s="75"/>
      <c r="C9" s="67" t="s">
        <v>15</v>
      </c>
      <c r="D9" s="121"/>
      <c r="E9" s="121"/>
      <c r="F9" s="75"/>
    </row>
    <row r="10" ht="28.5" customHeight="1" spans="1:6">
      <c r="A10" s="69"/>
      <c r="B10" s="69"/>
      <c r="C10" s="67" t="s">
        <v>17</v>
      </c>
      <c r="D10" s="121"/>
      <c r="E10" s="121"/>
      <c r="F10" s="75"/>
    </row>
    <row r="11" ht="28.5" customHeight="1" spans="1:6">
      <c r="A11" s="69"/>
      <c r="B11" s="69"/>
      <c r="C11" s="69" t="s">
        <v>19</v>
      </c>
      <c r="D11" s="75"/>
      <c r="E11" s="75"/>
      <c r="F11" s="75"/>
    </row>
    <row r="12" ht="28.5" customHeight="1" spans="1:6">
      <c r="A12" s="69"/>
      <c r="B12" s="69"/>
      <c r="C12" s="67" t="s">
        <v>20</v>
      </c>
      <c r="D12" s="121"/>
      <c r="E12" s="121"/>
      <c r="F12" s="75"/>
    </row>
    <row r="13" ht="28.5" customHeight="1" spans="1:6">
      <c r="A13" s="69"/>
      <c r="B13" s="69"/>
      <c r="C13" s="67" t="s">
        <v>21</v>
      </c>
      <c r="D13" s="121"/>
      <c r="E13" s="121"/>
      <c r="F13" s="75"/>
    </row>
    <row r="14" ht="28.5" customHeight="1" spans="1:6">
      <c r="A14" s="69"/>
      <c r="B14" s="69"/>
      <c r="C14" s="69" t="s">
        <v>22</v>
      </c>
      <c r="D14" s="75"/>
      <c r="E14" s="75"/>
      <c r="F14" s="75"/>
    </row>
    <row r="15" ht="28.5" customHeight="1" spans="1:6">
      <c r="A15" s="69"/>
      <c r="B15" s="69"/>
      <c r="C15" s="69" t="s">
        <v>23</v>
      </c>
      <c r="D15" s="75">
        <v>8.85</v>
      </c>
      <c r="E15" s="75">
        <v>8.85</v>
      </c>
      <c r="F15" s="75"/>
    </row>
    <row r="16" ht="28.5" customHeight="1" spans="1:6">
      <c r="A16" s="69"/>
      <c r="B16" s="69"/>
      <c r="C16" s="67" t="s">
        <v>24</v>
      </c>
      <c r="D16" s="120">
        <v>3.12</v>
      </c>
      <c r="E16" s="120">
        <v>3.12</v>
      </c>
      <c r="F16" s="75"/>
    </row>
    <row r="17" ht="28.5" customHeight="1" spans="1:6">
      <c r="A17" s="69"/>
      <c r="B17" s="69"/>
      <c r="C17" s="67" t="s">
        <v>25</v>
      </c>
      <c r="D17" s="121"/>
      <c r="E17" s="121"/>
      <c r="F17" s="75"/>
    </row>
    <row r="18" ht="28.5" customHeight="1" spans="1:6">
      <c r="A18" s="69"/>
      <c r="B18" s="69"/>
      <c r="C18" s="69" t="s">
        <v>26</v>
      </c>
      <c r="D18" s="75"/>
      <c r="E18" s="75"/>
      <c r="F18" s="75"/>
    </row>
    <row r="19" ht="28.5" customHeight="1" spans="1:6">
      <c r="A19" s="69"/>
      <c r="B19" s="69"/>
      <c r="C19" s="69" t="s">
        <v>27</v>
      </c>
      <c r="D19" s="75"/>
      <c r="E19" s="75"/>
      <c r="F19" s="75"/>
    </row>
    <row r="20" ht="28.5" customHeight="1" spans="1:6">
      <c r="A20" s="69"/>
      <c r="B20" s="69"/>
      <c r="C20" s="69" t="s">
        <v>28</v>
      </c>
      <c r="D20" s="75"/>
      <c r="E20" s="75"/>
      <c r="F20" s="75"/>
    </row>
    <row r="21" ht="28.5" customHeight="1" spans="1:6">
      <c r="A21" s="69"/>
      <c r="B21" s="69"/>
      <c r="C21" s="69" t="s">
        <v>83</v>
      </c>
      <c r="D21" s="75"/>
      <c r="E21" s="75"/>
      <c r="F21" s="75"/>
    </row>
    <row r="22" ht="28.5" customHeight="1" spans="1:6">
      <c r="A22" s="69"/>
      <c r="B22" s="69"/>
      <c r="C22" s="69" t="s">
        <v>30</v>
      </c>
      <c r="D22" s="75"/>
      <c r="E22" s="75"/>
      <c r="F22" s="75"/>
    </row>
    <row r="23" ht="28.5" customHeight="1" spans="1:6">
      <c r="A23" s="69"/>
      <c r="B23" s="69"/>
      <c r="C23" s="69" t="s">
        <v>31</v>
      </c>
      <c r="D23" s="75"/>
      <c r="E23" s="75"/>
      <c r="F23" s="75"/>
    </row>
    <row r="24" ht="28.5" customHeight="1" spans="1:6">
      <c r="A24" s="69"/>
      <c r="B24" s="69"/>
      <c r="C24" s="69" t="s">
        <v>32</v>
      </c>
      <c r="D24" s="75"/>
      <c r="E24" s="75"/>
      <c r="F24" s="75"/>
    </row>
    <row r="25" ht="28.5" customHeight="1" spans="1:6">
      <c r="A25" s="69"/>
      <c r="B25" s="69"/>
      <c r="C25" s="69" t="s">
        <v>33</v>
      </c>
      <c r="D25" s="75">
        <v>5.75</v>
      </c>
      <c r="E25" s="75">
        <v>5.75</v>
      </c>
      <c r="F25" s="75"/>
    </row>
    <row r="26" ht="28.5" customHeight="1" spans="1:6">
      <c r="A26" s="69"/>
      <c r="B26" s="69"/>
      <c r="C26" s="69" t="s">
        <v>34</v>
      </c>
      <c r="D26" s="75"/>
      <c r="E26" s="75"/>
      <c r="F26" s="75"/>
    </row>
    <row r="27" ht="28.5" customHeight="1" spans="1:6">
      <c r="A27" s="69"/>
      <c r="B27" s="69"/>
      <c r="C27" s="69" t="s">
        <v>35</v>
      </c>
      <c r="D27" s="75"/>
      <c r="E27" s="75"/>
      <c r="F27" s="75"/>
    </row>
    <row r="28" ht="28.5" customHeight="1" spans="1:6">
      <c r="A28" s="69"/>
      <c r="B28" s="69"/>
      <c r="C28" s="69" t="s">
        <v>36</v>
      </c>
      <c r="D28" s="75"/>
      <c r="E28" s="75"/>
      <c r="F28" s="75"/>
    </row>
    <row r="29" ht="28.5" customHeight="1" spans="1:6">
      <c r="A29" s="65" t="s">
        <v>37</v>
      </c>
      <c r="B29" s="75">
        <f t="shared" ref="B29:F29" si="0">SUM(B8:B28)</f>
        <v>73.05</v>
      </c>
      <c r="C29" s="65" t="s">
        <v>76</v>
      </c>
      <c r="D29" s="75">
        <f t="shared" si="0"/>
        <v>73.05</v>
      </c>
      <c r="E29" s="75">
        <f t="shared" si="0"/>
        <v>73.05</v>
      </c>
      <c r="F29" s="75">
        <f t="shared" si="0"/>
        <v>0</v>
      </c>
    </row>
    <row r="30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20"/>
  <sheetViews>
    <sheetView showGridLines="0" showZeros="0" workbookViewId="0">
      <selection activeCell="J19" sqref="J19"/>
    </sheetView>
  </sheetViews>
  <sheetFormatPr defaultColWidth="6.875" defaultRowHeight="11.25"/>
  <cols>
    <col min="1" max="1" width="18.125" style="62" customWidth="1"/>
    <col min="2" max="2" width="31.625" style="62" customWidth="1"/>
    <col min="3" max="8" width="10" style="62" customWidth="1"/>
    <col min="9" max="11" width="10.875" style="62" customWidth="1"/>
    <col min="12" max="16384" width="6.875" style="62"/>
  </cols>
  <sheetData>
    <row r="1" ht="16.5" customHeight="1" spans="1:11">
      <c r="A1" s="46" t="s">
        <v>84</v>
      </c>
      <c r="B1" s="47"/>
      <c r="C1" s="47"/>
      <c r="D1" s="47"/>
      <c r="E1" s="47"/>
      <c r="F1" s="47"/>
      <c r="G1" s="47"/>
      <c r="H1" s="47"/>
      <c r="I1" s="73"/>
      <c r="J1" s="73"/>
      <c r="K1" s="73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73"/>
      <c r="J2" s="73"/>
      <c r="K2" s="73"/>
    </row>
    <row r="3" ht="29.25" customHeight="1" spans="1:11">
      <c r="A3" s="63" t="s">
        <v>85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102"/>
      <c r="B4" s="102"/>
      <c r="C4" s="102"/>
      <c r="D4" s="102"/>
      <c r="E4" s="102"/>
      <c r="F4" s="102"/>
      <c r="G4" s="102"/>
      <c r="H4" s="102"/>
      <c r="I4" s="102"/>
      <c r="J4" s="74" t="s">
        <v>2</v>
      </c>
      <c r="K4" s="74"/>
    </row>
    <row r="5" ht="26.25" customHeight="1" spans="1:11">
      <c r="A5" s="65" t="s">
        <v>40</v>
      </c>
      <c r="B5" s="65"/>
      <c r="C5" s="65" t="s">
        <v>86</v>
      </c>
      <c r="D5" s="65"/>
      <c r="E5" s="65"/>
      <c r="F5" s="65" t="s">
        <v>87</v>
      </c>
      <c r="G5" s="65"/>
      <c r="H5" s="65"/>
      <c r="I5" s="65" t="s">
        <v>88</v>
      </c>
      <c r="J5" s="65"/>
      <c r="K5" s="65"/>
    </row>
    <row r="6" s="61" customFormat="1" ht="30.75" customHeight="1" spans="1:11">
      <c r="A6" s="65" t="s">
        <v>45</v>
      </c>
      <c r="B6" s="65" t="s">
        <v>46</v>
      </c>
      <c r="C6" s="65" t="s">
        <v>89</v>
      </c>
      <c r="D6" s="65" t="s">
        <v>77</v>
      </c>
      <c r="E6" s="65" t="s">
        <v>78</v>
      </c>
      <c r="F6" s="65" t="s">
        <v>89</v>
      </c>
      <c r="G6" s="65" t="s">
        <v>77</v>
      </c>
      <c r="H6" s="65" t="s">
        <v>78</v>
      </c>
      <c r="I6" s="65" t="s">
        <v>89</v>
      </c>
      <c r="J6" s="65" t="s">
        <v>77</v>
      </c>
      <c r="K6" s="65" t="s">
        <v>78</v>
      </c>
    </row>
    <row r="7" s="61" customFormat="1" ht="30.75" customHeight="1" spans="1:11">
      <c r="A7" s="103" t="s">
        <v>47</v>
      </c>
      <c r="B7" s="104" t="s">
        <v>48</v>
      </c>
      <c r="C7" s="105">
        <f t="shared" ref="C7:C9" si="0">SUM(D7+E7)</f>
        <v>55.68</v>
      </c>
      <c r="D7" s="105">
        <v>53.64</v>
      </c>
      <c r="E7" s="106">
        <v>2.04</v>
      </c>
      <c r="F7" s="105">
        <f t="shared" ref="F7:F20" si="1">SUM(G7:H7)</f>
        <v>55.33</v>
      </c>
      <c r="G7" s="105">
        <v>55.33</v>
      </c>
      <c r="H7" s="106"/>
      <c r="I7" s="115">
        <f t="shared" ref="I7:I9" si="2">(F7-C7)/C7*100</f>
        <v>-0.628591954022991</v>
      </c>
      <c r="J7" s="115">
        <f t="shared" ref="J7:J9" si="3">(G7-D7)/D7*100</f>
        <v>3.15063385533184</v>
      </c>
      <c r="K7" s="115">
        <f t="shared" ref="K7:K9" si="4">(H7-E7)/E7*100</f>
        <v>-100</v>
      </c>
    </row>
    <row r="8" s="61" customFormat="1" ht="30.75" customHeight="1" spans="1:11">
      <c r="A8" s="103" t="s">
        <v>49</v>
      </c>
      <c r="B8" s="104" t="s">
        <v>50</v>
      </c>
      <c r="C8" s="105">
        <f t="shared" si="0"/>
        <v>55.69</v>
      </c>
      <c r="D8" s="105">
        <v>53.65</v>
      </c>
      <c r="E8" s="106">
        <v>2.04</v>
      </c>
      <c r="F8" s="105">
        <f t="shared" si="1"/>
        <v>55.33</v>
      </c>
      <c r="G8" s="105">
        <v>55.33</v>
      </c>
      <c r="H8" s="106"/>
      <c r="I8" s="115">
        <f t="shared" si="2"/>
        <v>-0.646435625785598</v>
      </c>
      <c r="J8" s="115">
        <f t="shared" si="3"/>
        <v>3.1314072693383</v>
      </c>
      <c r="K8" s="115">
        <f t="shared" si="4"/>
        <v>-100</v>
      </c>
    </row>
    <row r="9" s="61" customFormat="1" ht="30.75" customHeight="1" spans="1:11">
      <c r="A9" s="103" t="s">
        <v>51</v>
      </c>
      <c r="B9" s="104" t="s">
        <v>52</v>
      </c>
      <c r="C9" s="105">
        <f t="shared" si="0"/>
        <v>55.69</v>
      </c>
      <c r="D9" s="105">
        <v>53.65</v>
      </c>
      <c r="E9" s="106">
        <v>2.04</v>
      </c>
      <c r="F9" s="105">
        <f t="shared" si="1"/>
        <v>55.33</v>
      </c>
      <c r="G9" s="105">
        <v>55.33</v>
      </c>
      <c r="H9" s="106"/>
      <c r="I9" s="115">
        <f t="shared" si="2"/>
        <v>-0.646435625785598</v>
      </c>
      <c r="J9" s="115">
        <f t="shared" si="3"/>
        <v>3.1314072693383</v>
      </c>
      <c r="K9" s="115">
        <f t="shared" si="4"/>
        <v>-100</v>
      </c>
    </row>
    <row r="10" s="61" customFormat="1" ht="30.75" customHeight="1" spans="1:11">
      <c r="A10" s="103" t="s">
        <v>53</v>
      </c>
      <c r="B10" s="104" t="s">
        <v>54</v>
      </c>
      <c r="C10" s="105">
        <f t="shared" ref="C10:K10" si="5">SUM(C11)</f>
        <v>8.72</v>
      </c>
      <c r="D10" s="105">
        <f t="shared" si="5"/>
        <v>8.72</v>
      </c>
      <c r="E10" s="105">
        <f t="shared" si="5"/>
        <v>0</v>
      </c>
      <c r="F10" s="105">
        <f t="shared" si="1"/>
        <v>8.85</v>
      </c>
      <c r="G10" s="105">
        <f t="shared" si="5"/>
        <v>8.85</v>
      </c>
      <c r="H10" s="105">
        <f t="shared" si="5"/>
        <v>0</v>
      </c>
      <c r="I10" s="105">
        <f t="shared" si="5"/>
        <v>1.72413793103448</v>
      </c>
      <c r="J10" s="105">
        <f t="shared" si="5"/>
        <v>1.72413793103448</v>
      </c>
      <c r="K10" s="105">
        <f t="shared" si="5"/>
        <v>0</v>
      </c>
    </row>
    <row r="11" s="61" customFormat="1" ht="30.75" customHeight="1" spans="1:11">
      <c r="A11" s="103" t="s">
        <v>55</v>
      </c>
      <c r="B11" s="104" t="s">
        <v>56</v>
      </c>
      <c r="C11" s="105">
        <f t="shared" ref="C11:K11" si="6">SUM(C12:C13)</f>
        <v>8.72</v>
      </c>
      <c r="D11" s="105">
        <f t="shared" si="6"/>
        <v>8.72</v>
      </c>
      <c r="E11" s="105">
        <f t="shared" si="6"/>
        <v>0</v>
      </c>
      <c r="F11" s="105">
        <f t="shared" si="1"/>
        <v>8.85</v>
      </c>
      <c r="G11" s="105">
        <f t="shared" si="6"/>
        <v>8.85</v>
      </c>
      <c r="H11" s="105">
        <f t="shared" si="6"/>
        <v>0</v>
      </c>
      <c r="I11" s="105">
        <f t="shared" si="6"/>
        <v>1.72413793103448</v>
      </c>
      <c r="J11" s="105">
        <f t="shared" si="6"/>
        <v>1.72413793103448</v>
      </c>
      <c r="K11" s="105">
        <f t="shared" si="6"/>
        <v>0</v>
      </c>
    </row>
    <row r="12" customFormat="1" ht="30.75" customHeight="1" spans="1:11">
      <c r="A12" s="103" t="s">
        <v>57</v>
      </c>
      <c r="B12" s="107" t="s">
        <v>58</v>
      </c>
      <c r="C12" s="105">
        <v>1.18</v>
      </c>
      <c r="D12" s="108">
        <v>1.18</v>
      </c>
      <c r="E12" s="109"/>
      <c r="F12" s="105">
        <f t="shared" si="1"/>
        <v>1.18</v>
      </c>
      <c r="G12" s="108">
        <v>1.18</v>
      </c>
      <c r="H12" s="109"/>
      <c r="I12" s="115">
        <f t="shared" ref="I12:I20" si="7">(F12-C12)/C12*100</f>
        <v>0</v>
      </c>
      <c r="J12" s="115">
        <f t="shared" ref="J12:J19" si="8">(G12-D12)/D12*100</f>
        <v>0</v>
      </c>
      <c r="K12" s="115"/>
    </row>
    <row r="13" ht="30.75" customHeight="1" spans="1:11">
      <c r="A13" s="103" t="s">
        <v>59</v>
      </c>
      <c r="B13" s="110" t="s">
        <v>60</v>
      </c>
      <c r="C13" s="105">
        <f t="shared" ref="C13:C19" si="9">SUM(D13+E13)</f>
        <v>7.54</v>
      </c>
      <c r="D13" s="108">
        <v>7.54</v>
      </c>
      <c r="E13" s="111"/>
      <c r="F13" s="105">
        <f t="shared" si="1"/>
        <v>7.67</v>
      </c>
      <c r="G13" s="108">
        <v>7.67</v>
      </c>
      <c r="H13" s="111"/>
      <c r="I13" s="115">
        <f t="shared" si="7"/>
        <v>1.72413793103448</v>
      </c>
      <c r="J13" s="115">
        <f t="shared" si="8"/>
        <v>1.72413793103448</v>
      </c>
      <c r="K13" s="115"/>
    </row>
    <row r="14" ht="30.75" customHeight="1" spans="1:11">
      <c r="A14" s="103" t="s">
        <v>61</v>
      </c>
      <c r="B14" s="112" t="s">
        <v>62</v>
      </c>
      <c r="C14" s="105">
        <f t="shared" si="9"/>
        <v>3.06</v>
      </c>
      <c r="D14" s="105">
        <v>3.06</v>
      </c>
      <c r="E14" s="111"/>
      <c r="F14" s="105">
        <f t="shared" si="1"/>
        <v>3.12</v>
      </c>
      <c r="G14" s="105">
        <v>3.12</v>
      </c>
      <c r="H14" s="111"/>
      <c r="I14" s="115">
        <f t="shared" si="7"/>
        <v>1.96078431372549</v>
      </c>
      <c r="J14" s="115">
        <f t="shared" si="8"/>
        <v>1.96078431372549</v>
      </c>
      <c r="K14" s="115"/>
    </row>
    <row r="15" ht="30.75" customHeight="1" spans="1:11">
      <c r="A15" s="103" t="s">
        <v>63</v>
      </c>
      <c r="B15" s="104" t="s">
        <v>64</v>
      </c>
      <c r="C15" s="105">
        <f t="shared" si="9"/>
        <v>3.06</v>
      </c>
      <c r="D15" s="105">
        <v>3.06</v>
      </c>
      <c r="E15" s="111"/>
      <c r="F15" s="105">
        <f t="shared" si="1"/>
        <v>3.12</v>
      </c>
      <c r="G15" s="105">
        <v>3.12</v>
      </c>
      <c r="H15" s="111"/>
      <c r="I15" s="115">
        <f t="shared" si="7"/>
        <v>1.96078431372549</v>
      </c>
      <c r="J15" s="115">
        <f t="shared" si="8"/>
        <v>1.96078431372549</v>
      </c>
      <c r="K15" s="115"/>
    </row>
    <row r="16" ht="30.75" customHeight="1" spans="1:11">
      <c r="A16" s="103" t="s">
        <v>65</v>
      </c>
      <c r="B16" s="112" t="s">
        <v>66</v>
      </c>
      <c r="C16" s="105">
        <f t="shared" si="9"/>
        <v>3.06</v>
      </c>
      <c r="D16" s="105">
        <v>3.06</v>
      </c>
      <c r="E16" s="111"/>
      <c r="F16" s="105">
        <f t="shared" si="1"/>
        <v>3.12</v>
      </c>
      <c r="G16" s="105">
        <v>3.12</v>
      </c>
      <c r="H16" s="111"/>
      <c r="I16" s="115">
        <f t="shared" si="7"/>
        <v>1.96078431372549</v>
      </c>
      <c r="J16" s="115">
        <f t="shared" si="8"/>
        <v>1.96078431372549</v>
      </c>
      <c r="K16" s="115"/>
    </row>
    <row r="17" ht="29" customHeight="1" spans="1:11">
      <c r="A17" s="103" t="s">
        <v>67</v>
      </c>
      <c r="B17" s="104" t="s">
        <v>68</v>
      </c>
      <c r="C17" s="105">
        <f t="shared" si="9"/>
        <v>5.65</v>
      </c>
      <c r="D17" s="105">
        <v>5.65</v>
      </c>
      <c r="E17" s="111"/>
      <c r="F17" s="105">
        <f t="shared" si="1"/>
        <v>5.75</v>
      </c>
      <c r="G17" s="105">
        <v>5.75</v>
      </c>
      <c r="H17" s="111"/>
      <c r="I17" s="115">
        <f t="shared" si="7"/>
        <v>1.76991150442477</v>
      </c>
      <c r="J17" s="115">
        <f t="shared" si="8"/>
        <v>1.76991150442477</v>
      </c>
      <c r="K17" s="115"/>
    </row>
    <row r="18" ht="26" customHeight="1" spans="1:11">
      <c r="A18" s="103" t="s">
        <v>69</v>
      </c>
      <c r="B18" s="104" t="s">
        <v>70</v>
      </c>
      <c r="C18" s="105">
        <f t="shared" si="9"/>
        <v>5.65</v>
      </c>
      <c r="D18" s="105">
        <v>5.65</v>
      </c>
      <c r="E18" s="111"/>
      <c r="F18" s="105">
        <f t="shared" si="1"/>
        <v>5.75</v>
      </c>
      <c r="G18" s="105">
        <v>5.75</v>
      </c>
      <c r="H18" s="111"/>
      <c r="I18" s="115">
        <f t="shared" si="7"/>
        <v>1.76991150442477</v>
      </c>
      <c r="J18" s="115">
        <f t="shared" si="8"/>
        <v>1.76991150442477</v>
      </c>
      <c r="K18" s="115"/>
    </row>
    <row r="19" ht="26" customHeight="1" spans="1:11">
      <c r="A19" s="103" t="s">
        <v>71</v>
      </c>
      <c r="B19" s="104" t="s">
        <v>72</v>
      </c>
      <c r="C19" s="105">
        <f t="shared" si="9"/>
        <v>5.65</v>
      </c>
      <c r="D19" s="105">
        <v>5.65</v>
      </c>
      <c r="E19" s="111"/>
      <c r="F19" s="105">
        <f t="shared" si="1"/>
        <v>5.75</v>
      </c>
      <c r="G19" s="105">
        <v>5.75</v>
      </c>
      <c r="H19" s="111"/>
      <c r="I19" s="115">
        <f t="shared" si="7"/>
        <v>1.76991150442477</v>
      </c>
      <c r="J19" s="115">
        <f t="shared" si="8"/>
        <v>1.76991150442477</v>
      </c>
      <c r="K19" s="115"/>
    </row>
    <row r="20" ht="28" customHeight="1" spans="1:11">
      <c r="A20" s="113" t="s">
        <v>90</v>
      </c>
      <c r="B20" s="114"/>
      <c r="C20" s="105">
        <f t="shared" ref="C20:H20" si="10">SUM(C7+C10+C14+C17)</f>
        <v>73.11</v>
      </c>
      <c r="D20" s="105">
        <f t="shared" si="10"/>
        <v>71.07</v>
      </c>
      <c r="E20" s="105">
        <f t="shared" si="10"/>
        <v>2.04</v>
      </c>
      <c r="F20" s="105">
        <f t="shared" si="1"/>
        <v>73.05</v>
      </c>
      <c r="G20" s="105">
        <f t="shared" si="10"/>
        <v>73.05</v>
      </c>
      <c r="H20" s="105">
        <f t="shared" si="10"/>
        <v>0</v>
      </c>
      <c r="I20" s="115">
        <f t="shared" si="7"/>
        <v>-0.082068116536748</v>
      </c>
      <c r="J20" s="105">
        <v>2.79</v>
      </c>
      <c r="K20" s="105">
        <f>SUM(K7+K10+K14+K17)</f>
        <v>-100</v>
      </c>
    </row>
  </sheetData>
  <mergeCells count="7">
    <mergeCell ref="A3:K3"/>
    <mergeCell ref="J4:K4"/>
    <mergeCell ref="A5:B5"/>
    <mergeCell ref="C5:E5"/>
    <mergeCell ref="F5:H5"/>
    <mergeCell ref="I5:K5"/>
    <mergeCell ref="A20:B20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57"/>
  <sheetViews>
    <sheetView topLeftCell="A37" workbookViewId="0">
      <selection activeCell="F50" sqref="F50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91" t="s">
        <v>91</v>
      </c>
      <c r="B1" s="92"/>
      <c r="C1" s="92"/>
    </row>
    <row r="2" ht="44.25" customHeight="1" spans="1:5">
      <c r="A2" s="93" t="s">
        <v>92</v>
      </c>
      <c r="B2" s="93"/>
      <c r="C2" s="93"/>
      <c r="D2" s="94"/>
      <c r="E2" s="94"/>
    </row>
    <row r="3" ht="20.25" customHeight="1" spans="3:3">
      <c r="C3" s="95" t="s">
        <v>2</v>
      </c>
    </row>
    <row r="4" ht="22.5" customHeight="1" spans="1:3">
      <c r="A4" s="96" t="s">
        <v>93</v>
      </c>
      <c r="B4" s="96" t="s">
        <v>6</v>
      </c>
      <c r="C4" s="96" t="s">
        <v>94</v>
      </c>
    </row>
    <row r="5" ht="22.5" customHeight="1" spans="1:3">
      <c r="A5" s="97" t="s">
        <v>95</v>
      </c>
      <c r="B5" s="98">
        <f>SUM(B6:B16)</f>
        <v>67.88</v>
      </c>
      <c r="C5" s="97"/>
    </row>
    <row r="6" ht="22.5" customHeight="1" spans="1:3">
      <c r="A6" s="97" t="s">
        <v>96</v>
      </c>
      <c r="B6" s="99">
        <v>30.35</v>
      </c>
      <c r="C6" s="97"/>
    </row>
    <row r="7" ht="22.5" customHeight="1" spans="1:3">
      <c r="A7" s="97" t="s">
        <v>97</v>
      </c>
      <c r="B7" s="100">
        <v>3.51</v>
      </c>
      <c r="C7" s="97"/>
    </row>
    <row r="8" ht="22.5" customHeight="1" spans="1:3">
      <c r="A8" s="97" t="s">
        <v>98</v>
      </c>
      <c r="B8" s="97">
        <v>2.47</v>
      </c>
      <c r="C8" s="97"/>
    </row>
    <row r="9" ht="22.5" customHeight="1" spans="1:3">
      <c r="A9" s="97" t="s">
        <v>99</v>
      </c>
      <c r="B9" s="97">
        <v>14.96</v>
      </c>
      <c r="C9" s="97"/>
    </row>
    <row r="10" ht="22.5" customHeight="1" spans="1:3">
      <c r="A10" s="97" t="s">
        <v>100</v>
      </c>
      <c r="B10" s="97">
        <v>7.67</v>
      </c>
      <c r="C10" s="97"/>
    </row>
    <row r="11" ht="22.5" customHeight="1" spans="1:3">
      <c r="A11" s="97" t="s">
        <v>101</v>
      </c>
      <c r="B11" s="97"/>
      <c r="C11" s="97"/>
    </row>
    <row r="12" ht="22.5" customHeight="1" spans="1:3">
      <c r="A12" s="97" t="s">
        <v>102</v>
      </c>
      <c r="B12" s="97">
        <v>3.12</v>
      </c>
      <c r="C12" s="97"/>
    </row>
    <row r="13" ht="22.5" customHeight="1" spans="1:3">
      <c r="A13" s="97" t="s">
        <v>103</v>
      </c>
      <c r="B13" s="97"/>
      <c r="C13" s="97"/>
    </row>
    <row r="14" ht="22.5" customHeight="1" spans="1:3">
      <c r="A14" s="97" t="s">
        <v>104</v>
      </c>
      <c r="B14" s="97">
        <v>0.05</v>
      </c>
      <c r="C14" s="97"/>
    </row>
    <row r="15" ht="22.5" customHeight="1" spans="1:3">
      <c r="A15" s="97" t="s">
        <v>72</v>
      </c>
      <c r="B15" s="97">
        <v>5.75</v>
      </c>
      <c r="C15" s="97"/>
    </row>
    <row r="16" ht="22.5" customHeight="1" spans="1:3">
      <c r="A16" s="97" t="s">
        <v>105</v>
      </c>
      <c r="B16" s="97"/>
      <c r="C16" s="97"/>
    </row>
    <row r="17" ht="22.5" customHeight="1" spans="1:3">
      <c r="A17" s="97" t="s">
        <v>106</v>
      </c>
      <c r="B17" s="97">
        <f>SUM(B18:B44)</f>
        <v>2.79</v>
      </c>
      <c r="C17" s="97"/>
    </row>
    <row r="18" ht="22.5" customHeight="1" spans="1:3">
      <c r="A18" s="97" t="s">
        <v>107</v>
      </c>
      <c r="B18" s="98">
        <v>1</v>
      </c>
      <c r="C18" s="97"/>
    </row>
    <row r="19" ht="22.5" customHeight="1" spans="1:3">
      <c r="A19" s="97" t="s">
        <v>108</v>
      </c>
      <c r="B19" s="97"/>
      <c r="C19" s="97"/>
    </row>
    <row r="20" ht="22.5" customHeight="1" spans="1:3">
      <c r="A20" s="97" t="s">
        <v>109</v>
      </c>
      <c r="B20" s="97"/>
      <c r="C20" s="97"/>
    </row>
    <row r="21" ht="22.5" customHeight="1" spans="1:3">
      <c r="A21" s="97" t="s">
        <v>110</v>
      </c>
      <c r="B21" s="97"/>
      <c r="C21" s="97"/>
    </row>
    <row r="22" ht="22.5" customHeight="1" spans="1:3">
      <c r="A22" s="97" t="s">
        <v>111</v>
      </c>
      <c r="B22" s="97"/>
      <c r="C22" s="97"/>
    </row>
    <row r="23" ht="22.5" customHeight="1" spans="1:3">
      <c r="A23" s="97" t="s">
        <v>112</v>
      </c>
      <c r="B23" s="97"/>
      <c r="C23" s="97"/>
    </row>
    <row r="24" ht="22.5" customHeight="1" spans="1:3">
      <c r="A24" s="97" t="s">
        <v>113</v>
      </c>
      <c r="B24" s="97"/>
      <c r="C24" s="97"/>
    </row>
    <row r="25" ht="22.5" customHeight="1" spans="1:3">
      <c r="A25" s="97" t="s">
        <v>114</v>
      </c>
      <c r="B25" s="97"/>
      <c r="C25" s="97"/>
    </row>
    <row r="26" ht="22.5" customHeight="1" spans="1:3">
      <c r="A26" s="97" t="s">
        <v>115</v>
      </c>
      <c r="B26" s="97"/>
      <c r="C26" s="97"/>
    </row>
    <row r="27" ht="22.5" customHeight="1" spans="1:3">
      <c r="A27" s="97" t="s">
        <v>116</v>
      </c>
      <c r="B27" s="97"/>
      <c r="C27" s="97"/>
    </row>
    <row r="28" ht="22.5" customHeight="1" spans="1:3">
      <c r="A28" s="97" t="s">
        <v>117</v>
      </c>
      <c r="B28" s="97"/>
      <c r="C28" s="97"/>
    </row>
    <row r="29" ht="22.5" customHeight="1" spans="1:3">
      <c r="A29" s="97" t="s">
        <v>118</v>
      </c>
      <c r="B29" s="97">
        <v>0.25</v>
      </c>
      <c r="C29" s="97"/>
    </row>
    <row r="30" ht="22.5" customHeight="1" spans="1:3">
      <c r="A30" s="97" t="s">
        <v>119</v>
      </c>
      <c r="B30" s="97"/>
      <c r="C30" s="97"/>
    </row>
    <row r="31" ht="22.5" customHeight="1" spans="1:3">
      <c r="A31" s="97" t="s">
        <v>120</v>
      </c>
      <c r="B31" s="97"/>
      <c r="C31" s="97"/>
    </row>
    <row r="32" ht="22.5" customHeight="1" spans="1:3">
      <c r="A32" s="97" t="s">
        <v>121</v>
      </c>
      <c r="B32" s="97"/>
      <c r="C32" s="97"/>
    </row>
    <row r="33" ht="22.5" customHeight="1" spans="1:3">
      <c r="A33" s="97" t="s">
        <v>122</v>
      </c>
      <c r="B33" s="97"/>
      <c r="C33" s="97"/>
    </row>
    <row r="34" ht="22.5" customHeight="1" spans="1:3">
      <c r="A34" s="97" t="s">
        <v>123</v>
      </c>
      <c r="B34" s="97"/>
      <c r="C34" s="97"/>
    </row>
    <row r="35" ht="22.5" customHeight="1" spans="1:3">
      <c r="A35" s="97" t="s">
        <v>124</v>
      </c>
      <c r="B35" s="97"/>
      <c r="C35" s="97"/>
    </row>
    <row r="36" ht="22.5" customHeight="1" spans="1:3">
      <c r="A36" s="97" t="s">
        <v>125</v>
      </c>
      <c r="B36" s="97"/>
      <c r="C36" s="97"/>
    </row>
    <row r="37" ht="22.5" customHeight="1" spans="1:3">
      <c r="A37" s="97" t="s">
        <v>126</v>
      </c>
      <c r="B37" s="97"/>
      <c r="C37" s="97"/>
    </row>
    <row r="38" ht="22.5" customHeight="1" spans="1:3">
      <c r="A38" s="97" t="s">
        <v>127</v>
      </c>
      <c r="B38" s="97"/>
      <c r="C38" s="97"/>
    </row>
    <row r="39" ht="22.5" customHeight="1" spans="1:3">
      <c r="A39" s="97" t="s">
        <v>128</v>
      </c>
      <c r="B39" s="97"/>
      <c r="C39" s="97"/>
    </row>
    <row r="40" ht="22.5" customHeight="1" spans="1:3">
      <c r="A40" s="97" t="s">
        <v>129</v>
      </c>
      <c r="B40" s="97">
        <v>1.04</v>
      </c>
      <c r="C40" s="97"/>
    </row>
    <row r="41" ht="22.5" customHeight="1" spans="1:3">
      <c r="A41" s="97" t="s">
        <v>130</v>
      </c>
      <c r="B41" s="97"/>
      <c r="C41" s="97"/>
    </row>
    <row r="42" ht="22.5" customHeight="1" spans="1:3">
      <c r="A42" s="97" t="s">
        <v>131</v>
      </c>
      <c r="B42" s="97"/>
      <c r="C42" s="97"/>
    </row>
    <row r="43" ht="22.5" customHeight="1" spans="1:3">
      <c r="A43" s="97" t="s">
        <v>132</v>
      </c>
      <c r="B43" s="97"/>
      <c r="C43" s="97"/>
    </row>
    <row r="44" ht="22.5" customHeight="1" spans="1:3">
      <c r="A44" s="101" t="s">
        <v>133</v>
      </c>
      <c r="B44" s="97">
        <v>0.5</v>
      </c>
      <c r="C44" s="97"/>
    </row>
    <row r="45" ht="22.5" customHeight="1" spans="1:3">
      <c r="A45" s="97" t="s">
        <v>134</v>
      </c>
      <c r="B45" s="97">
        <f>SUM(B46:B56)</f>
        <v>2.38</v>
      </c>
      <c r="C45" s="97"/>
    </row>
    <row r="46" ht="22.5" customHeight="1" spans="1:3">
      <c r="A46" s="97" t="s">
        <v>135</v>
      </c>
      <c r="B46" s="97"/>
      <c r="C46" s="97"/>
    </row>
    <row r="47" ht="22.5" customHeight="1" spans="1:3">
      <c r="A47" s="97" t="s">
        <v>136</v>
      </c>
      <c r="B47" s="97">
        <v>1.18</v>
      </c>
      <c r="C47" s="97"/>
    </row>
    <row r="48" ht="22.5" customHeight="1" spans="1:3">
      <c r="A48" s="97" t="s">
        <v>137</v>
      </c>
      <c r="B48" s="97"/>
      <c r="C48" s="97"/>
    </row>
    <row r="49" ht="22.5" customHeight="1" spans="1:3">
      <c r="A49" s="97" t="s">
        <v>138</v>
      </c>
      <c r="B49" s="97"/>
      <c r="C49" s="97"/>
    </row>
    <row r="50" ht="22.5" customHeight="1" spans="1:3">
      <c r="A50" s="97" t="s">
        <v>139</v>
      </c>
      <c r="B50" s="97">
        <v>1.2</v>
      </c>
      <c r="C50" s="97"/>
    </row>
    <row r="51" ht="22.5" customHeight="1" spans="1:3">
      <c r="A51" s="97" t="s">
        <v>140</v>
      </c>
      <c r="B51" s="97"/>
      <c r="C51" s="97"/>
    </row>
    <row r="52" ht="22.5" customHeight="1" spans="1:3">
      <c r="A52" s="97" t="s">
        <v>141</v>
      </c>
      <c r="B52" s="97"/>
      <c r="C52" s="97"/>
    </row>
    <row r="53" ht="22.5" customHeight="1" spans="1:3">
      <c r="A53" s="97" t="s">
        <v>142</v>
      </c>
      <c r="B53" s="97"/>
      <c r="C53" s="97"/>
    </row>
    <row r="54" ht="22.5" customHeight="1" spans="1:3">
      <c r="A54" s="97" t="s">
        <v>143</v>
      </c>
      <c r="B54" s="97"/>
      <c r="C54" s="97"/>
    </row>
    <row r="55" ht="22.5" customHeight="1" spans="1:3">
      <c r="A55" s="97" t="s">
        <v>144</v>
      </c>
      <c r="B55" s="97"/>
      <c r="C55" s="97"/>
    </row>
    <row r="56" ht="22.5" customHeight="1" spans="1:3">
      <c r="A56" s="97" t="s">
        <v>145</v>
      </c>
      <c r="B56" s="97"/>
      <c r="C56" s="97"/>
    </row>
    <row r="57" ht="22.5" customHeight="1" spans="1:3">
      <c r="A57" s="96" t="s">
        <v>90</v>
      </c>
      <c r="B57" s="98">
        <f>SUM(B5+B17+B45)</f>
        <v>73.05</v>
      </c>
      <c r="C57" s="97"/>
    </row>
  </sheetData>
  <mergeCells count="1">
    <mergeCell ref="A2:C2"/>
  </mergeCells>
  <printOptions horizontalCentered="1"/>
  <pageMargins left="0.590277777777778" right="0.590277777777778" top="0.786805555555556" bottom="0.590277777777778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B12"/>
  <sheetViews>
    <sheetView workbookViewId="0">
      <selection activeCell="B8" sqref="B8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4" t="s">
        <v>146</v>
      </c>
    </row>
    <row r="2" ht="19.5" customHeight="1" spans="1:2">
      <c r="A2" s="77"/>
      <c r="B2" s="78"/>
    </row>
    <row r="3" ht="30" customHeight="1" spans="1:2">
      <c r="A3" s="79" t="s">
        <v>147</v>
      </c>
      <c r="B3" s="79"/>
    </row>
    <row r="4" ht="16.5" customHeight="1" spans="1:2">
      <c r="A4" s="80"/>
      <c r="B4" s="81" t="s">
        <v>2</v>
      </c>
    </row>
    <row r="5" ht="38.25" customHeight="1" spans="1:2">
      <c r="A5" s="82" t="s">
        <v>5</v>
      </c>
      <c r="B5" s="82" t="s">
        <v>87</v>
      </c>
    </row>
    <row r="6" ht="38.25" customHeight="1" spans="1:2">
      <c r="A6" s="83" t="s">
        <v>148</v>
      </c>
      <c r="B6" s="84">
        <v>0</v>
      </c>
    </row>
    <row r="7" ht="38.25" customHeight="1" spans="1:2">
      <c r="A7" s="69" t="s">
        <v>149</v>
      </c>
      <c r="B7" s="84">
        <v>0</v>
      </c>
    </row>
    <row r="8" ht="38.25" customHeight="1" spans="1:2">
      <c r="A8" s="69" t="s">
        <v>150</v>
      </c>
      <c r="B8" s="84">
        <v>0</v>
      </c>
    </row>
    <row r="9" ht="38.25" customHeight="1" spans="1:2">
      <c r="A9" s="85" t="s">
        <v>151</v>
      </c>
      <c r="B9" s="86">
        <v>0</v>
      </c>
    </row>
    <row r="10" ht="38.25" customHeight="1" spans="1:2">
      <c r="A10" s="87" t="s">
        <v>152</v>
      </c>
      <c r="B10" s="86">
        <v>0</v>
      </c>
    </row>
    <row r="11" ht="38.25" customHeight="1" spans="1:2">
      <c r="A11" s="88" t="s">
        <v>153</v>
      </c>
      <c r="B11" s="89">
        <v>0</v>
      </c>
    </row>
    <row r="12" ht="91.5" customHeight="1" spans="1:2">
      <c r="A12" s="90" t="s">
        <v>154</v>
      </c>
      <c r="B12" s="90"/>
    </row>
  </sheetData>
  <mergeCells count="2">
    <mergeCell ref="A3:B3"/>
    <mergeCell ref="A12:B12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7"/>
  <sheetViews>
    <sheetView showGridLines="0" showZeros="0" tabSelected="1" workbookViewId="0">
      <selection activeCell="D11" sqref="D11"/>
    </sheetView>
  </sheetViews>
  <sheetFormatPr defaultColWidth="6.875" defaultRowHeight="11.25"/>
  <cols>
    <col min="1" max="1" width="18.125" style="62" customWidth="1"/>
    <col min="2" max="2" width="15.375" style="62" customWidth="1"/>
    <col min="3" max="11" width="9.875" style="62" customWidth="1"/>
    <col min="12" max="16384" width="6.875" style="62"/>
  </cols>
  <sheetData>
    <row r="1" ht="16.5" customHeight="1" spans="1:11">
      <c r="A1" s="46" t="s">
        <v>155</v>
      </c>
      <c r="B1" s="47"/>
      <c r="C1" s="47"/>
      <c r="D1" s="47"/>
      <c r="E1" s="47"/>
      <c r="F1" s="47"/>
      <c r="G1" s="47"/>
      <c r="H1" s="47"/>
      <c r="I1" s="47"/>
      <c r="J1" s="73"/>
      <c r="K1" s="73"/>
    </row>
    <row r="2" ht="16.5" customHeight="1" spans="1:11">
      <c r="A2" s="47"/>
      <c r="B2" s="47"/>
      <c r="C2" s="47"/>
      <c r="D2" s="47"/>
      <c r="E2" s="47"/>
      <c r="F2" s="47"/>
      <c r="G2" s="47"/>
      <c r="H2" s="47"/>
      <c r="I2" s="47"/>
      <c r="J2" s="73"/>
      <c r="K2" s="73"/>
    </row>
    <row r="3" ht="29.25" customHeight="1" spans="1:11">
      <c r="A3" s="63" t="s">
        <v>156</v>
      </c>
      <c r="B3" s="63"/>
      <c r="C3" s="63"/>
      <c r="D3" s="63"/>
      <c r="E3" s="63"/>
      <c r="F3" s="63"/>
      <c r="G3" s="63"/>
      <c r="H3" s="63"/>
      <c r="I3" s="63"/>
      <c r="J3" s="63"/>
      <c r="K3" s="63"/>
    </row>
    <row r="4" ht="26.25" customHeight="1" spans="1:11">
      <c r="A4" s="64"/>
      <c r="B4" s="64"/>
      <c r="C4" s="64"/>
      <c r="D4" s="64"/>
      <c r="E4" s="64"/>
      <c r="F4" s="64"/>
      <c r="G4" s="64"/>
      <c r="H4" s="64"/>
      <c r="I4" s="64"/>
      <c r="J4" s="74" t="s">
        <v>2</v>
      </c>
      <c r="K4" s="74"/>
    </row>
    <row r="5" ht="26.25" customHeight="1" spans="1:11">
      <c r="A5" s="65" t="s">
        <v>40</v>
      </c>
      <c r="B5" s="65"/>
      <c r="C5" s="65" t="s">
        <v>86</v>
      </c>
      <c r="D5" s="65"/>
      <c r="E5" s="65"/>
      <c r="F5" s="65" t="s">
        <v>87</v>
      </c>
      <c r="G5" s="65"/>
      <c r="H5" s="65"/>
      <c r="I5" s="65" t="s">
        <v>157</v>
      </c>
      <c r="J5" s="65"/>
      <c r="K5" s="65"/>
    </row>
    <row r="6" s="61" customFormat="1" ht="27.75" customHeight="1" spans="1:11">
      <c r="A6" s="65" t="s">
        <v>45</v>
      </c>
      <c r="B6" s="65" t="s">
        <v>46</v>
      </c>
      <c r="C6" s="65" t="s">
        <v>89</v>
      </c>
      <c r="D6" s="65" t="s">
        <v>77</v>
      </c>
      <c r="E6" s="65" t="s">
        <v>78</v>
      </c>
      <c r="F6" s="65" t="s">
        <v>89</v>
      </c>
      <c r="G6" s="65" t="s">
        <v>77</v>
      </c>
      <c r="H6" s="65" t="s">
        <v>78</v>
      </c>
      <c r="I6" s="65" t="s">
        <v>89</v>
      </c>
      <c r="J6" s="65" t="s">
        <v>77</v>
      </c>
      <c r="K6" s="65" t="s">
        <v>78</v>
      </c>
    </row>
    <row r="7" s="61" customFormat="1" ht="30" customHeight="1" spans="1:11">
      <c r="A7" s="66"/>
      <c r="B7" s="67"/>
      <c r="C7" s="67">
        <v>0</v>
      </c>
      <c r="D7" s="67"/>
      <c r="E7" s="67"/>
      <c r="F7" s="67">
        <v>0</v>
      </c>
      <c r="G7" s="67"/>
      <c r="H7" s="67"/>
      <c r="I7" s="67">
        <v>0</v>
      </c>
      <c r="J7" s="75">
        <v>0</v>
      </c>
      <c r="K7" s="75">
        <v>0</v>
      </c>
    </row>
    <row r="8" s="61" customFormat="1" ht="30" customHeight="1" spans="1:11">
      <c r="A8" s="66"/>
      <c r="B8" s="67"/>
      <c r="C8" s="67">
        <v>0</v>
      </c>
      <c r="D8" s="67">
        <v>0</v>
      </c>
      <c r="E8" s="67">
        <v>0</v>
      </c>
      <c r="F8" s="67">
        <v>0</v>
      </c>
      <c r="G8" s="67">
        <v>0</v>
      </c>
      <c r="H8" s="67"/>
      <c r="I8" s="67">
        <v>0</v>
      </c>
      <c r="J8" s="75"/>
      <c r="K8" s="75"/>
    </row>
    <row r="9" s="61" customFormat="1" ht="30" customHeight="1" spans="1:11">
      <c r="A9" s="66"/>
      <c r="B9" s="67"/>
      <c r="C9" s="67"/>
      <c r="D9" s="67"/>
      <c r="E9" s="67"/>
      <c r="F9" s="67">
        <v>0</v>
      </c>
      <c r="G9" s="67"/>
      <c r="H9" s="67"/>
      <c r="I9" s="67"/>
      <c r="J9" s="75"/>
      <c r="K9" s="75"/>
    </row>
    <row r="10" s="61" customFormat="1" ht="30" customHeight="1" spans="1:11">
      <c r="A10" s="66"/>
      <c r="B10" s="67"/>
      <c r="C10" s="67"/>
      <c r="D10" s="67"/>
      <c r="E10" s="67"/>
      <c r="F10" s="67"/>
      <c r="G10" s="67"/>
      <c r="H10" s="67"/>
      <c r="I10" s="67">
        <v>0</v>
      </c>
      <c r="J10" s="75"/>
      <c r="K10" s="75"/>
    </row>
    <row r="11" customFormat="1" ht="30" customHeight="1" spans="1:11">
      <c r="A11" s="66" t="s">
        <v>158</v>
      </c>
      <c r="B11" s="68"/>
      <c r="C11" s="68"/>
      <c r="D11" s="68"/>
      <c r="E11" s="68"/>
      <c r="F11" s="68">
        <v>0</v>
      </c>
      <c r="G11" s="68"/>
      <c r="H11" s="68"/>
      <c r="I11" s="68"/>
      <c r="J11" s="76"/>
      <c r="K11" s="76"/>
    </row>
    <row r="12" customFormat="1" ht="30" customHeight="1" spans="1:11">
      <c r="A12" s="66" t="s">
        <v>158</v>
      </c>
      <c r="B12" s="69"/>
      <c r="C12" s="69"/>
      <c r="D12" s="69"/>
      <c r="E12" s="69"/>
      <c r="F12" s="69"/>
      <c r="G12" s="69"/>
      <c r="H12" s="69"/>
      <c r="I12" s="69"/>
      <c r="J12" s="69"/>
      <c r="K12" s="69"/>
    </row>
    <row r="13" customFormat="1" ht="30" customHeight="1" spans="1:11">
      <c r="A13" s="66" t="s">
        <v>158</v>
      </c>
      <c r="B13" s="67"/>
      <c r="C13" s="67"/>
      <c r="D13" s="67"/>
      <c r="E13" s="67"/>
      <c r="F13" s="67"/>
      <c r="G13" s="67"/>
      <c r="H13" s="67"/>
      <c r="I13" s="67"/>
      <c r="J13" s="69"/>
      <c r="K13" s="69"/>
    </row>
    <row r="14" ht="30" customHeight="1" spans="1:11">
      <c r="A14" s="66" t="s">
        <v>158</v>
      </c>
      <c r="B14" s="69"/>
      <c r="C14" s="69"/>
      <c r="D14" s="69"/>
      <c r="E14" s="69"/>
      <c r="F14" s="69"/>
      <c r="G14" s="69"/>
      <c r="H14" s="69"/>
      <c r="I14" s="67"/>
      <c r="J14" s="69"/>
      <c r="K14" s="69"/>
    </row>
    <row r="15" ht="30" customHeight="1" spans="1:11">
      <c r="A15" s="66" t="s">
        <v>158</v>
      </c>
      <c r="B15" s="67"/>
      <c r="C15" s="67">
        <v>0</v>
      </c>
      <c r="D15" s="67"/>
      <c r="E15" s="67"/>
      <c r="F15" s="67"/>
      <c r="G15" s="67"/>
      <c r="H15" s="67"/>
      <c r="I15" s="67"/>
      <c r="J15" s="69"/>
      <c r="K15" s="69"/>
    </row>
    <row r="16" ht="30" customHeight="1" spans="1:11">
      <c r="A16" s="66" t="s">
        <v>158</v>
      </c>
      <c r="B16" s="67"/>
      <c r="C16" s="67"/>
      <c r="D16" s="67"/>
      <c r="E16" s="67"/>
      <c r="F16" s="67"/>
      <c r="G16" s="67"/>
      <c r="H16" s="67"/>
      <c r="I16" s="67"/>
      <c r="J16" s="69"/>
      <c r="K16" s="69"/>
    </row>
    <row r="17" ht="30" customHeight="1" spans="1:11">
      <c r="A17" s="70" t="s">
        <v>73</v>
      </c>
      <c r="B17" s="71"/>
      <c r="C17" s="72" t="s">
        <v>159</v>
      </c>
      <c r="D17" s="67"/>
      <c r="E17" s="67"/>
      <c r="F17" s="72" t="s">
        <v>159</v>
      </c>
      <c r="G17" s="67"/>
      <c r="H17" s="67"/>
      <c r="I17" s="72" t="s">
        <v>159</v>
      </c>
      <c r="J17" s="69"/>
      <c r="K17" s="69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277777777778" right="0.590277777777778" top="0.786805555555556" bottom="0.590277777777778" header="0.511805555555556" footer="0.511805555555556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8"/>
  <sheetViews>
    <sheetView workbookViewId="0">
      <selection activeCell="B8" sqref="B8"/>
    </sheetView>
  </sheetViews>
  <sheetFormatPr defaultColWidth="9" defaultRowHeight="14.25" outlineLevelCol="7"/>
  <cols>
    <col min="1" max="1" width="25.25" customWidth="1"/>
    <col min="2" max="7" width="11.75" customWidth="1"/>
    <col min="8" max="8" width="26.125" customWidth="1"/>
  </cols>
  <sheetData>
    <row r="1" ht="18.75" spans="1:6">
      <c r="A1" s="46" t="s">
        <v>160</v>
      </c>
      <c r="B1" s="47"/>
      <c r="C1" s="47"/>
      <c r="D1" s="47"/>
      <c r="E1" s="47"/>
      <c r="F1" s="47"/>
    </row>
    <row r="2" ht="22.5" spans="1:8">
      <c r="A2" s="48" t="s">
        <v>161</v>
      </c>
      <c r="B2" s="48"/>
      <c r="C2" s="48"/>
      <c r="D2" s="48"/>
      <c r="E2" s="48"/>
      <c r="F2" s="48"/>
      <c r="G2" s="48"/>
      <c r="H2" s="48"/>
    </row>
    <row r="3" ht="20.25" customHeight="1" spans="1:8">
      <c r="A3" s="49"/>
      <c r="B3" s="50"/>
      <c r="C3" s="50"/>
      <c r="D3" s="50"/>
      <c r="E3" s="50"/>
      <c r="F3" s="50"/>
      <c r="G3" s="51" t="s">
        <v>2</v>
      </c>
      <c r="H3" s="51"/>
    </row>
    <row r="4" ht="21" customHeight="1" spans="1:8">
      <c r="A4" s="52" t="s">
        <v>162</v>
      </c>
      <c r="B4" s="53" t="s">
        <v>163</v>
      </c>
      <c r="C4" s="54" t="s">
        <v>164</v>
      </c>
      <c r="D4" s="54"/>
      <c r="E4" s="55" t="s">
        <v>165</v>
      </c>
      <c r="F4" s="10" t="s">
        <v>166</v>
      </c>
      <c r="G4" s="55" t="s">
        <v>167</v>
      </c>
      <c r="H4" s="55" t="s">
        <v>168</v>
      </c>
    </row>
    <row r="5" ht="21" customHeight="1" spans="1:8">
      <c r="A5" s="52"/>
      <c r="B5" s="53"/>
      <c r="C5" s="10" t="s">
        <v>169</v>
      </c>
      <c r="D5" s="10" t="s">
        <v>170</v>
      </c>
      <c r="E5" s="55"/>
      <c r="F5" s="10"/>
      <c r="G5" s="55"/>
      <c r="H5" s="55"/>
    </row>
    <row r="6" ht="27.75" customHeight="1" spans="1:8">
      <c r="A6" s="56" t="s">
        <v>73</v>
      </c>
      <c r="B6" s="57">
        <v>0</v>
      </c>
      <c r="C6" s="57"/>
      <c r="D6" s="57"/>
      <c r="E6" s="58"/>
      <c r="F6" s="59"/>
      <c r="G6" s="59" t="s">
        <v>171</v>
      </c>
      <c r="H6" s="59" t="s">
        <v>171</v>
      </c>
    </row>
    <row r="7" ht="27.75" customHeight="1" spans="1:8">
      <c r="A7" s="60"/>
      <c r="B7" s="57"/>
      <c r="C7" s="57"/>
      <c r="D7" s="57"/>
      <c r="E7" s="58"/>
      <c r="F7" s="59"/>
      <c r="G7" s="59"/>
      <c r="H7" s="59"/>
    </row>
    <row r="8" ht="27.75" customHeight="1" spans="1:8">
      <c r="A8" s="60"/>
      <c r="B8" s="57"/>
      <c r="C8" s="57"/>
      <c r="D8" s="57"/>
      <c r="E8" s="58"/>
      <c r="F8" s="59"/>
      <c r="G8" s="59"/>
      <c r="H8" s="59"/>
    </row>
    <row r="9" ht="27.75" customHeight="1" spans="1:8">
      <c r="A9" s="60"/>
      <c r="B9" s="57"/>
      <c r="C9" s="57"/>
      <c r="D9" s="57"/>
      <c r="E9" s="58"/>
      <c r="F9" s="59"/>
      <c r="G9" s="59"/>
      <c r="H9" s="59"/>
    </row>
    <row r="10" ht="27.75" customHeight="1" spans="1:8">
      <c r="A10" s="60"/>
      <c r="B10" s="57"/>
      <c r="C10" s="57"/>
      <c r="D10" s="57"/>
      <c r="E10" s="58"/>
      <c r="F10" s="59"/>
      <c r="G10" s="59"/>
      <c r="H10" s="59"/>
    </row>
    <row r="11" ht="27.75" customHeight="1" spans="1:8">
      <c r="A11" s="60"/>
      <c r="B11" s="57"/>
      <c r="C11" s="57"/>
      <c r="D11" s="57"/>
      <c r="E11" s="58"/>
      <c r="F11" s="59"/>
      <c r="G11" s="59"/>
      <c r="H11" s="59"/>
    </row>
    <row r="12" ht="27.75" customHeight="1" spans="1:8">
      <c r="A12" s="60"/>
      <c r="B12" s="57"/>
      <c r="C12" s="57"/>
      <c r="D12" s="57"/>
      <c r="E12" s="58"/>
      <c r="F12" s="59"/>
      <c r="G12" s="59"/>
      <c r="H12" s="59"/>
    </row>
    <row r="13" ht="27.75" customHeight="1" spans="1:8">
      <c r="A13" s="60"/>
      <c r="B13" s="57"/>
      <c r="C13" s="57"/>
      <c r="D13" s="57"/>
      <c r="E13" s="58"/>
      <c r="F13" s="59"/>
      <c r="G13" s="59"/>
      <c r="H13" s="59"/>
    </row>
    <row r="14" ht="27.75" customHeight="1" spans="1:8">
      <c r="A14" s="60"/>
      <c r="B14" s="57"/>
      <c r="C14" s="57"/>
      <c r="D14" s="57"/>
      <c r="E14" s="58"/>
      <c r="F14" s="59"/>
      <c r="G14" s="59"/>
      <c r="H14" s="59"/>
    </row>
    <row r="15" ht="27.75" customHeight="1" spans="1:8">
      <c r="A15" s="60"/>
      <c r="B15" s="57"/>
      <c r="C15" s="57"/>
      <c r="D15" s="57"/>
      <c r="E15" s="58"/>
      <c r="F15" s="59"/>
      <c r="G15" s="59"/>
      <c r="H15" s="59"/>
    </row>
    <row r="16" ht="27.75" customHeight="1" spans="1:8">
      <c r="A16" s="60"/>
      <c r="B16" s="57"/>
      <c r="C16" s="57"/>
      <c r="D16" s="57"/>
      <c r="E16" s="58"/>
      <c r="F16" s="59"/>
      <c r="G16" s="59"/>
      <c r="H16" s="59"/>
    </row>
    <row r="17" ht="27.75" customHeight="1" spans="1:8">
      <c r="A17" s="60"/>
      <c r="B17" s="57"/>
      <c r="C17" s="57"/>
      <c r="D17" s="57"/>
      <c r="E17" s="58"/>
      <c r="F17" s="59"/>
      <c r="G17" s="59"/>
      <c r="H17" s="59"/>
    </row>
    <row r="18" ht="27.75" customHeight="1" spans="1:8">
      <c r="A18" s="60"/>
      <c r="B18" s="57"/>
      <c r="C18" s="57"/>
      <c r="D18" s="57"/>
      <c r="E18" s="58"/>
      <c r="F18" s="59"/>
      <c r="G18" s="59"/>
      <c r="H18" s="59"/>
    </row>
  </sheetData>
  <mergeCells count="8">
    <mergeCell ref="A2:H2"/>
    <mergeCell ref="G3:H3"/>
    <mergeCell ref="A4:A5"/>
    <mergeCell ref="B4:B5"/>
    <mergeCell ref="E4:E5"/>
    <mergeCell ref="F4:F5"/>
    <mergeCell ref="G4:G5"/>
    <mergeCell ref="H4:H5"/>
  </mergeCells>
  <pageMargins left="0.707638888888889" right="0.707638888888889" top="0.747916666666667" bottom="0.747916666666667" header="0.313888888888889" footer="0.313888888888889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16"/>
  <sheetViews>
    <sheetView workbookViewId="0">
      <selection activeCell="E12" sqref="E1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172</v>
      </c>
      <c r="B1" s="27"/>
      <c r="C1" s="28"/>
      <c r="D1" s="28"/>
      <c r="E1" s="29"/>
      <c r="F1" s="29"/>
      <c r="G1" s="29"/>
      <c r="H1" s="29"/>
      <c r="I1" s="29"/>
      <c r="J1" s="29"/>
      <c r="K1" s="29"/>
      <c r="L1" s="29"/>
      <c r="M1" s="29"/>
      <c r="N1" s="41"/>
    </row>
    <row r="2" ht="33" customHeight="1" spans="1:14">
      <c r="A2" s="30" t="s">
        <v>173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26.25" customHeight="1" spans="1:14">
      <c r="A3" s="31" t="s">
        <v>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ht="22.5" customHeight="1" spans="1:14">
      <c r="A4" s="7" t="s">
        <v>174</v>
      </c>
      <c r="B4" s="32" t="s">
        <v>175</v>
      </c>
      <c r="C4" s="32" t="s">
        <v>176</v>
      </c>
      <c r="D4" s="32" t="s">
        <v>177</v>
      </c>
      <c r="E4" s="8" t="s">
        <v>178</v>
      </c>
      <c r="F4" s="8"/>
      <c r="G4" s="8"/>
      <c r="H4" s="8"/>
      <c r="I4" s="8"/>
      <c r="J4" s="8"/>
      <c r="K4" s="8"/>
      <c r="L4" s="8"/>
      <c r="M4" s="8"/>
      <c r="N4" s="42" t="s">
        <v>179</v>
      </c>
    </row>
    <row r="5" ht="37.5" customHeight="1" spans="1:14">
      <c r="A5" s="9"/>
      <c r="B5" s="32"/>
      <c r="C5" s="32"/>
      <c r="D5" s="32"/>
      <c r="E5" s="10" t="s">
        <v>180</v>
      </c>
      <c r="F5" s="8" t="s">
        <v>41</v>
      </c>
      <c r="G5" s="8"/>
      <c r="H5" s="8"/>
      <c r="I5" s="8"/>
      <c r="J5" s="43"/>
      <c r="K5" s="43"/>
      <c r="L5" s="24" t="s">
        <v>181</v>
      </c>
      <c r="M5" s="24" t="s">
        <v>182</v>
      </c>
      <c r="N5" s="44"/>
    </row>
    <row r="6" ht="78.75" customHeight="1" spans="1:14">
      <c r="A6" s="13"/>
      <c r="B6" s="32"/>
      <c r="C6" s="32"/>
      <c r="D6" s="32"/>
      <c r="E6" s="10"/>
      <c r="F6" s="14" t="s">
        <v>183</v>
      </c>
      <c r="G6" s="10" t="s">
        <v>184</v>
      </c>
      <c r="H6" s="10" t="s">
        <v>185</v>
      </c>
      <c r="I6" s="10" t="s">
        <v>186</v>
      </c>
      <c r="J6" s="10" t="s">
        <v>187</v>
      </c>
      <c r="K6" s="25" t="s">
        <v>188</v>
      </c>
      <c r="L6" s="26"/>
      <c r="M6" s="26"/>
      <c r="N6" s="45"/>
    </row>
    <row r="7" ht="24" customHeight="1" spans="1:14">
      <c r="A7" s="33"/>
      <c r="B7" s="34"/>
      <c r="C7" s="34"/>
      <c r="D7" s="34"/>
      <c r="E7" s="35">
        <v>0</v>
      </c>
      <c r="F7" s="35"/>
      <c r="G7" s="35"/>
      <c r="H7" s="34"/>
      <c r="I7" s="34"/>
      <c r="J7" s="34"/>
      <c r="K7" s="34"/>
      <c r="L7" s="34"/>
      <c r="M7" s="34"/>
      <c r="N7" s="34"/>
    </row>
    <row r="8" ht="24" customHeight="1" spans="1:14">
      <c r="A8" s="36"/>
      <c r="B8" s="37"/>
      <c r="C8" s="38"/>
      <c r="D8" s="38"/>
      <c r="E8" s="35"/>
      <c r="F8" s="39"/>
      <c r="G8" s="39"/>
      <c r="H8" s="39"/>
      <c r="I8" s="39"/>
      <c r="J8" s="39"/>
      <c r="K8" s="39"/>
      <c r="L8" s="39"/>
      <c r="M8" s="39"/>
      <c r="N8" s="38"/>
    </row>
    <row r="9" ht="24" customHeight="1" spans="1:14">
      <c r="A9" s="36"/>
      <c r="B9" s="37"/>
      <c r="C9" s="38"/>
      <c r="D9" s="38"/>
      <c r="E9" s="35"/>
      <c r="F9" s="39"/>
      <c r="G9" s="39"/>
      <c r="H9" s="39"/>
      <c r="I9" s="39"/>
      <c r="J9" s="39"/>
      <c r="K9" s="39"/>
      <c r="L9" s="39"/>
      <c r="M9" s="39"/>
      <c r="N9" s="38"/>
    </row>
    <row r="10" ht="24" customHeight="1" spans="1:14">
      <c r="A10" s="36"/>
      <c r="B10" s="37"/>
      <c r="C10" s="38"/>
      <c r="D10" s="38"/>
      <c r="E10" s="35"/>
      <c r="F10" s="39"/>
      <c r="G10" s="39"/>
      <c r="H10" s="39"/>
      <c r="I10" s="39"/>
      <c r="J10" s="39"/>
      <c r="K10" s="39"/>
      <c r="L10" s="39"/>
      <c r="M10" s="39"/>
      <c r="N10" s="38"/>
    </row>
    <row r="11" ht="24" customHeight="1" spans="1:14">
      <c r="A11" s="36"/>
      <c r="B11" s="37"/>
      <c r="C11" s="38"/>
      <c r="D11" s="38"/>
      <c r="E11" s="35"/>
      <c r="F11" s="39"/>
      <c r="G11" s="39"/>
      <c r="H11" s="39"/>
      <c r="I11" s="39"/>
      <c r="J11" s="39"/>
      <c r="K11" s="39"/>
      <c r="L11" s="39"/>
      <c r="M11" s="39"/>
      <c r="N11" s="38"/>
    </row>
    <row r="12" ht="24" customHeight="1" spans="1:14">
      <c r="A12" s="36"/>
      <c r="B12" s="37"/>
      <c r="C12" s="38"/>
      <c r="D12" s="38"/>
      <c r="E12" s="35"/>
      <c r="F12" s="39"/>
      <c r="G12" s="39"/>
      <c r="H12" s="39"/>
      <c r="I12" s="39"/>
      <c r="J12" s="39"/>
      <c r="K12" s="39"/>
      <c r="L12" s="39"/>
      <c r="M12" s="39"/>
      <c r="N12" s="38"/>
    </row>
    <row r="13" ht="24" customHeight="1" spans="1:14">
      <c r="A13" s="36"/>
      <c r="B13" s="37"/>
      <c r="C13" s="38"/>
      <c r="D13" s="38"/>
      <c r="E13" s="35"/>
      <c r="F13" s="39"/>
      <c r="G13" s="39"/>
      <c r="H13" s="39"/>
      <c r="I13" s="39"/>
      <c r="J13" s="39"/>
      <c r="K13" s="39"/>
      <c r="L13" s="39"/>
      <c r="M13" s="39"/>
      <c r="N13" s="38"/>
    </row>
    <row r="14" ht="24" customHeight="1" spans="1:14">
      <c r="A14" s="36"/>
      <c r="B14" s="37"/>
      <c r="C14" s="38"/>
      <c r="D14" s="38"/>
      <c r="E14" s="35"/>
      <c r="F14" s="39"/>
      <c r="G14" s="39"/>
      <c r="H14" s="39"/>
      <c r="I14" s="39"/>
      <c r="J14" s="39"/>
      <c r="K14" s="39"/>
      <c r="L14" s="39"/>
      <c r="M14" s="39"/>
      <c r="N14" s="38"/>
    </row>
    <row r="15" ht="24" customHeight="1" spans="1:14">
      <c r="A15" s="36"/>
      <c r="B15" s="37"/>
      <c r="C15" s="38"/>
      <c r="D15" s="38"/>
      <c r="E15" s="35"/>
      <c r="F15" s="39"/>
      <c r="G15" s="39"/>
      <c r="H15" s="39"/>
      <c r="I15" s="39"/>
      <c r="J15" s="39"/>
      <c r="K15" s="39"/>
      <c r="L15" s="39"/>
      <c r="M15" s="39"/>
      <c r="N15" s="38"/>
    </row>
    <row r="16" ht="24" customHeight="1" spans="1:14">
      <c r="A16" s="18" t="s">
        <v>73</v>
      </c>
      <c r="B16" s="40"/>
      <c r="C16" s="40"/>
      <c r="D16" s="19"/>
      <c r="E16" s="35"/>
      <c r="F16" s="39"/>
      <c r="G16" s="39"/>
      <c r="H16" s="39"/>
      <c r="I16" s="39"/>
      <c r="J16" s="39"/>
      <c r="K16" s="39"/>
      <c r="L16" s="39"/>
      <c r="M16" s="39"/>
      <c r="N16" s="38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14"/>
  <sheetViews>
    <sheetView workbookViewId="0">
      <selection activeCell="C9" sqref="C9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189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2" t="s">
        <v>2</v>
      </c>
    </row>
    <row r="4" ht="24" customHeight="1" spans="1:12">
      <c r="A4" s="7" t="s">
        <v>191</v>
      </c>
      <c r="B4" s="7" t="s">
        <v>192</v>
      </c>
      <c r="C4" s="8" t="s">
        <v>178</v>
      </c>
      <c r="D4" s="8"/>
      <c r="E4" s="8"/>
      <c r="F4" s="8"/>
      <c r="G4" s="8"/>
      <c r="H4" s="8"/>
      <c r="I4" s="8"/>
      <c r="J4" s="8"/>
      <c r="K4" s="8"/>
      <c r="L4" s="7" t="s">
        <v>94</v>
      </c>
    </row>
    <row r="5" ht="25.5" customHeight="1" spans="1:12">
      <c r="A5" s="9"/>
      <c r="B5" s="9"/>
      <c r="C5" s="10" t="s">
        <v>180</v>
      </c>
      <c r="D5" s="11" t="s">
        <v>193</v>
      </c>
      <c r="E5" s="12"/>
      <c r="F5" s="12"/>
      <c r="G5" s="12"/>
      <c r="H5" s="12"/>
      <c r="I5" s="23"/>
      <c r="J5" s="24" t="s">
        <v>181</v>
      </c>
      <c r="K5" s="24" t="s">
        <v>182</v>
      </c>
      <c r="L5" s="9"/>
    </row>
    <row r="6" ht="81" customHeight="1" spans="1:12">
      <c r="A6" s="13"/>
      <c r="B6" s="13"/>
      <c r="C6" s="10"/>
      <c r="D6" s="14" t="s">
        <v>183</v>
      </c>
      <c r="E6" s="10" t="s">
        <v>184</v>
      </c>
      <c r="F6" s="10" t="s">
        <v>185</v>
      </c>
      <c r="G6" s="10" t="s">
        <v>186</v>
      </c>
      <c r="H6" s="10" t="s">
        <v>187</v>
      </c>
      <c r="I6" s="25" t="s">
        <v>194</v>
      </c>
      <c r="J6" s="26"/>
      <c r="K6" s="26"/>
      <c r="L6" s="13"/>
    </row>
    <row r="7" ht="32.25" customHeight="1" spans="1:12">
      <c r="A7" s="15"/>
      <c r="B7" s="15"/>
      <c r="C7" s="16">
        <v>0</v>
      </c>
      <c r="D7" s="17"/>
      <c r="E7" s="15"/>
      <c r="F7" s="15"/>
      <c r="G7" s="15"/>
      <c r="H7" s="17"/>
      <c r="I7" s="15"/>
      <c r="J7" s="15"/>
      <c r="K7" s="15"/>
      <c r="L7" s="15"/>
    </row>
    <row r="8" ht="32.25" customHeight="1" spans="1:12">
      <c r="A8" s="15"/>
      <c r="B8" s="15"/>
      <c r="C8" s="16"/>
      <c r="D8" s="17"/>
      <c r="E8" s="15"/>
      <c r="F8" s="15"/>
      <c r="G8" s="15"/>
      <c r="H8" s="17"/>
      <c r="I8" s="15"/>
      <c r="J8" s="15"/>
      <c r="K8" s="15"/>
      <c r="L8" s="15"/>
    </row>
    <row r="9" ht="32.25" customHeight="1" spans="1:12">
      <c r="A9" s="15"/>
      <c r="B9" s="15"/>
      <c r="C9" s="16"/>
      <c r="D9" s="17"/>
      <c r="E9" s="15"/>
      <c r="F9" s="15"/>
      <c r="G9" s="15"/>
      <c r="H9" s="17"/>
      <c r="I9" s="15"/>
      <c r="J9" s="15"/>
      <c r="K9" s="15"/>
      <c r="L9" s="15"/>
    </row>
    <row r="10" ht="32.25" customHeight="1" spans="1:12">
      <c r="A10" s="15"/>
      <c r="B10" s="15"/>
      <c r="C10" s="16"/>
      <c r="D10" s="17"/>
      <c r="E10" s="15"/>
      <c r="F10" s="15"/>
      <c r="G10" s="15"/>
      <c r="H10" s="17"/>
      <c r="I10" s="15"/>
      <c r="J10" s="15"/>
      <c r="K10" s="15"/>
      <c r="L10" s="15"/>
    </row>
    <row r="11" ht="32.25" customHeight="1" spans="1:12">
      <c r="A11" s="15"/>
      <c r="B11" s="15"/>
      <c r="C11" s="16"/>
      <c r="D11" s="17"/>
      <c r="E11" s="15"/>
      <c r="F11" s="15"/>
      <c r="G11" s="15"/>
      <c r="H11" s="17"/>
      <c r="I11" s="15"/>
      <c r="J11" s="15"/>
      <c r="K11" s="15"/>
      <c r="L11" s="15"/>
    </row>
    <row r="12" ht="32.25" customHeight="1" spans="1:12">
      <c r="A12" s="15"/>
      <c r="B12" s="15"/>
      <c r="C12" s="16"/>
      <c r="D12" s="17"/>
      <c r="E12" s="15"/>
      <c r="F12" s="15"/>
      <c r="G12" s="15"/>
      <c r="H12" s="17"/>
      <c r="I12" s="15"/>
      <c r="J12" s="15"/>
      <c r="K12" s="15"/>
      <c r="L12" s="15"/>
    </row>
    <row r="13" ht="32.25" customHeight="1" spans="1:12">
      <c r="A13" s="15"/>
      <c r="B13" s="15"/>
      <c r="C13" s="16"/>
      <c r="D13" s="17"/>
      <c r="E13" s="15"/>
      <c r="F13" s="15"/>
      <c r="G13" s="15"/>
      <c r="H13" s="17"/>
      <c r="I13" s="15"/>
      <c r="J13" s="15"/>
      <c r="K13" s="15"/>
      <c r="L13" s="15"/>
    </row>
    <row r="14" ht="32.25" customHeight="1" spans="1:12">
      <c r="A14" s="18" t="s">
        <v>73</v>
      </c>
      <c r="B14" s="19"/>
      <c r="C14" s="16"/>
      <c r="D14" s="20"/>
      <c r="E14" s="21"/>
      <c r="F14" s="21"/>
      <c r="G14" s="21"/>
      <c r="H14" s="20"/>
      <c r="I14" s="21"/>
      <c r="J14" s="21"/>
      <c r="K14" s="21"/>
      <c r="L14" s="21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277777777778" right="0.590277777777778" top="0.786805555555556" bottom="0.590277777777778" header="0.511805555555556" footer="0.511805555555556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1、2021年部门收支总表</vt:lpstr>
      <vt:lpstr>2、2021年部门收入总表</vt:lpstr>
      <vt:lpstr>3、2021年部门支出总表</vt:lpstr>
      <vt:lpstr>4、2021年财政拨款收支总表</vt:lpstr>
      <vt:lpstr>5、2021年一般公共预算支出表</vt:lpstr>
      <vt:lpstr>6、2021年一般公共预算基本支出经济科目表</vt:lpstr>
      <vt:lpstr>7、2021年一般公共预算“三公”经费支出表</vt:lpstr>
      <vt:lpstr>8、2021年政府性基金预算支出表</vt:lpstr>
      <vt:lpstr>9、2021年一般公共预算重点项目绩效目标表</vt:lpstr>
      <vt:lpstr>10、2021年政府采购预算表</vt:lpstr>
      <vt:lpstr>11、2021年政府购买服务支出预算表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lenovo</cp:lastModifiedBy>
  <dcterms:created xsi:type="dcterms:W3CDTF">1996-12-17T01:32:00Z</dcterms:created>
  <cp:lastPrinted>2019-03-08T08:00:00Z</cp:lastPrinted>
  <dcterms:modified xsi:type="dcterms:W3CDTF">2021-05-14T00:49:09Z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  <property fmtid="{D5CDD505-2E9C-101B-9397-08002B2CF9AE}" pid="3" name="ICV">
    <vt:lpwstr>58CD6444D48B4DFEB2CC2E17E1D393C7</vt:lpwstr>
  </property>
</Properties>
</file>