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7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<sst xmlns="http://schemas.openxmlformats.org/spreadsheetml/2006/main" count="220">
  <si>
    <t>表1</t>
  </si>
  <si>
    <t>孝义市振兴街小学校2021年部门收支总表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</si>
  <si>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</si>
  <si>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</si>
  <si>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</si>
  <si>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</si>
  <si>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</si>
  <si>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</si>
  <si>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</si>
  <si>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</si>
  <si>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</si>
  <si>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</si>
  <si>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</si>
  <si>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</si>
  <si>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</si>
  <si>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</si>
  <si>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</si>
  <si>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</si>
  <si>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</si>
  <si>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</si>
  <si>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</si>
  <si>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</si>
  <si>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</si>
  <si>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</si>
  <si>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</si>
  <si>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</si>
  <si>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</si>
  <si>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</si>
  <si>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</si>
  <si>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</si>
  <si>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</si>
  <si>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</si>
  <si>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</si>
  <si>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</si>
  <si>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</si>
  <si>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</si>
  <si>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</si>
  <si>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</si>
  <si>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</si>
  <si>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孝义市振兴街小学校2021年部门收入总表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</si>
  <si>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</si>
  <si>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</si>
  <si>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</si>
  <si>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</si>
  <si>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</si>
  <si>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</si>
  <si>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</si>
  <si>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</si>
  <si>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</si>
  <si>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　02</t>
  </si>
  <si>
    <t>　普通教育</t>
  </si>
  <si>
    <t>　　02</t>
  </si>
  <si>
    <t>　　小学教育</t>
  </si>
  <si>
    <t>　　99</t>
  </si>
  <si>
    <t>　　其他普通教育支出</t>
  </si>
  <si>
    <t>　09</t>
  </si>
  <si>
    <t>　教育费附加安排的支出</t>
  </si>
  <si>
    <t>　　其他教育费附加安排的支出</t>
  </si>
  <si>
    <t>208</t>
  </si>
  <si>
    <t>社会保障和就业支出</t>
  </si>
  <si>
    <t>　05</t>
  </si>
  <si>
    <t>　行政事业单位养老支出</t>
  </si>
  <si>
    <t>　　事业单位离退休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</si>
  <si>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</si>
  <si>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</si>
  <si>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</si>
  <si>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</si>
  <si>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</si>
  <si>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</si>
  <si>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11</t>
  </si>
  <si>
    <t>　行政事业单位医疗</t>
  </si>
  <si>
    <t>　　事业单位医疗</t>
  </si>
  <si>
    <t>221</t>
  </si>
  <si>
    <t>住房保障支出</t>
  </si>
  <si>
    <t>　住房改革支出</t>
  </si>
  <si>
    <t>　　01</t>
  </si>
  <si>
    <t>　　住房公积金</t>
  </si>
  <si>
    <t>合      计</t>
  </si>
  <si>
    <t>表3</t>
  </si>
  <si>
    <t>孝义市振兴街小学校2021年部门支出总表</t>
  </si>
  <si>
    <t>基本支出</t>
  </si>
  <si>
    <t>项目支出</t>
  </si>
  <si>
    <t>表4</t>
  </si>
  <si>
    <t>孝义市振兴街小学校2021年财政拨款收支总表</t>
  </si>
  <si>
    <t>小计</t>
  </si>
  <si>
    <t>政府性基金预算</t>
  </si>
  <si>
    <t>十五、资源勘探信息等支出</t>
  </si>
  <si>
    <t>表5</t>
  </si>
  <si>
    <t>孝义市振兴街小学校2021年一般公共预算支出表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</si>
  <si>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</si>
  <si>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</si>
  <si>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</si>
  <si>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</si>
  <si>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</si>
  <si>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</si>
  <si>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孝义市振兴街小学校2021年一般公共预算基本支出经济科目表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</si>
  <si>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</si>
  <si>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</si>
  <si>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</si>
  <si>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</si>
  <si>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</si>
  <si>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</si>
  <si>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</si>
  <si>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</si>
  <si>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</si>
  <si>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</si>
  <si>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</si>
  <si>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</si>
  <si>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</si>
  <si>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</si>
  <si>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</si>
  <si>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</si>
  <si>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</si>
  <si>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</si>
  <si>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</si>
  <si>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</si>
  <si>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</si>
  <si>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</si>
  <si>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</si>
  <si>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</si>
  <si>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</si>
  <si>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</si>
  <si>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</si>
  <si>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</si>
  <si>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</si>
  <si>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</si>
  <si>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</si>
  <si>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</si>
  <si>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</si>
  <si>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</si>
  <si>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</si>
  <si>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</si>
  <si>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</si>
  <si>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</si>
  <si>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</si>
  <si>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</si>
  <si>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</si>
  <si>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</si>
  <si>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</si>
  <si>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</si>
  <si>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</si>
  <si>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</si>
  <si>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</si>
  <si>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</si>
  <si>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</si>
  <si>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</si>
  <si>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</si>
  <si>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</si>
  <si>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</si>
  <si>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</si>
  <si>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</si>
  <si>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孝义市振兴街小学校2021年一般公共预算“三公”经费支出情况统计表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</si>
  <si>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</si>
  <si>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</si>
  <si>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</si>
  <si>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</si>
  <si>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</si>
  <si>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</si>
  <si>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</si>
  <si>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</si>
  <si>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孝义市振兴街小学校2021年政府性基金预算支出表</t>
  </si>
  <si>
    <t>2021年预算比2020年预算数增减</t>
  </si>
  <si>
    <t>xxx(类级科目)</t>
  </si>
  <si>
    <t>xxxxx(款级科目)</t>
  </si>
  <si>
    <t>xxxxxxx(项级科目)</t>
  </si>
  <si>
    <t>……</t>
  </si>
  <si>
    <t>表9</t>
  </si>
  <si>
    <t>孝义市振兴街小学校2021年一般公共预算重点项目绩效目标表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</si>
  <si>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</si>
  <si>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</si>
  <si>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</si>
  <si>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</si>
  <si>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</si>
  <si>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</si>
  <si>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</si>
  <si>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</si>
  <si>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</si>
  <si>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</si>
  <si>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t>①校园网络覆盖项目</t>
    </r>
    <r>
      <rPr>
        <sz val="16"/>
        <rFont val="仿宋_GB2312"/>
        <charset val="134"/>
      </rPr>
      <t>27万</t>
    </r>
    <r>
      <rPr>
        <sz val="16"/>
        <rFont val="仿宋_GB2312"/>
        <charset val="134"/>
      </rPr>
      <t>元</t>
    </r>
  </si>
  <si>
    <r>
      <t>②联想笔记本电脑等设备购置项目</t>
    </r>
    <r>
      <rPr>
        <sz val="16"/>
        <rFont val="仿宋_GB2312"/>
        <charset val="134"/>
      </rPr>
      <t>24.2万</t>
    </r>
    <r>
      <rPr>
        <sz val="16"/>
        <rFont val="仿宋_GB2312"/>
        <charset val="134"/>
      </rPr>
      <t>元</t>
    </r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</si>
  <si>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</si>
  <si>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孝义市振兴街小学校2021年政府采购预算表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</si>
  <si>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</si>
  <si>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</si>
  <si>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</si>
  <si>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</si>
  <si>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</si>
  <si>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</si>
  <si>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</si>
  <si>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</si>
  <si>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</si>
  <si>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</si>
  <si>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</si>
  <si>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</si>
  <si>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</si>
  <si>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</si>
  <si>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</si>
  <si>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校园网络覆盖</t>
  </si>
  <si>
    <t>套</t>
  </si>
  <si>
    <t>联想笔记本电脑</t>
  </si>
  <si>
    <t>台</t>
  </si>
  <si>
    <t>联想台式机</t>
  </si>
  <si>
    <t>佳能相机</t>
  </si>
  <si>
    <t>会议桌</t>
  </si>
  <si>
    <t>支</t>
  </si>
  <si>
    <t>会议椅</t>
  </si>
  <si>
    <t>把</t>
  </si>
  <si>
    <t>书柜</t>
  </si>
  <si>
    <t>组</t>
  </si>
  <si>
    <t>学生桌椅</t>
  </si>
  <si>
    <t>音箱</t>
  </si>
  <si>
    <t>音响设备</t>
  </si>
  <si>
    <t>带桌板折叠椅</t>
  </si>
  <si>
    <t>心理辅导沙盘\沙柜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</si>
  <si>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</si>
  <si>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孝义市振兴街小学校2021年政府购买服务支出预算表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</si>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</sst>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  <numFmt numFmtId="179" formatCode="#,##0.0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6"/>
      <name val="仿宋_GB2312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17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31" fillId="14" borderId="20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" fontId="5" fillId="0" borderId="9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justify" indent="2"/>
    </xf>
    <xf numFmtId="0" fontId="8" fillId="0" borderId="0" xfId="0" applyFont="1" applyAlignment="1">
      <alignment horizontal="justify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4" fontId="11" fillId="0" borderId="9" xfId="0" applyNumberFormat="1" applyFont="1" applyFill="1" applyBorder="1" applyAlignment="1" applyProtection="1">
      <alignment vertical="center"/>
    </xf>
    <xf numFmtId="4" fontId="11" fillId="0" borderId="9" xfId="0" applyNumberFormat="1" applyFont="1" applyFill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11" applyNumberFormat="1" applyFont="1" applyFill="1" applyBorder="1" applyAlignment="1" applyProtection="1">
      <alignment horizontal="right" vertical="center"/>
    </xf>
    <xf numFmtId="10" fontId="0" fillId="0" borderId="2" xfId="11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2" fontId="0" fillId="0" borderId="2" xfId="0" applyNumberFormat="1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9"/>
  <sheetViews>
    <sheetView showGridLines="0" showZeros="0" topLeftCell="A12" workbookViewId="0">
      <selection activeCell="H15" sqref="H15"/>
    </sheetView>
  </sheetViews>
  <sheetFormatPr defaultColWidth="6.875" defaultRowHeight="11.25" outlineLevelCol="7"/>
  <cols>
    <col min="1" max="1" width="33" style="67" customWidth="1"/>
    <col min="2" max="4" width="9.25" style="67" customWidth="1"/>
    <col min="5" max="5" width="34.125" style="67" customWidth="1"/>
    <col min="6" max="8" width="10.25" style="67" customWidth="1"/>
    <col min="9" max="16384" width="6.875" style="67"/>
  </cols>
  <sheetData>
    <row r="1" ht="16.5" customHeight="1" spans="1:8">
      <c r="A1" s="69" t="s">
        <v>0</v>
      </c>
      <c r="B1" s="69"/>
      <c r="C1" s="69"/>
      <c r="D1" s="117"/>
      <c r="E1" s="117"/>
      <c r="F1" s="117"/>
      <c r="G1" s="117"/>
      <c r="H1" s="118"/>
    </row>
    <row r="2" ht="18.75" customHeight="1" spans="1:8">
      <c r="A2" s="119"/>
      <c r="B2" s="119"/>
      <c r="C2" s="119"/>
      <c r="D2" s="117"/>
      <c r="E2" s="117"/>
      <c r="F2" s="117"/>
      <c r="G2" s="117"/>
      <c r="H2" s="118"/>
    </row>
    <row r="3" ht="21" customHeight="1" spans="1:8">
      <c r="A3" s="83" t="s">
        <v>1</v>
      </c>
      <c r="B3" s="83"/>
      <c r="C3" s="83"/>
      <c r="D3" s="83"/>
      <c r="E3" s="83"/>
      <c r="F3" s="83"/>
      <c r="G3" s="83"/>
      <c r="H3" s="83"/>
    </row>
    <row r="4" ht="14.25" customHeight="1" spans="1:8">
      <c r="A4" s="120"/>
      <c r="B4" s="120"/>
      <c r="C4" s="120"/>
      <c r="D4" s="120"/>
      <c r="E4" s="120"/>
      <c r="F4" s="120"/>
      <c r="G4" s="120"/>
      <c r="H4" s="85" t="s">
        <v>2</v>
      </c>
    </row>
    <row r="5" ht="24" customHeight="1" spans="1:8">
      <c r="A5" s="137" t="s">
        <v>3</v>
      </c>
      <c r="B5" s="70"/>
      <c r="C5" s="70"/>
      <c r="D5" s="70"/>
      <c r="E5" s="137" t="s">
        <v>4</v>
      </c>
      <c r="F5" s="70"/>
      <c r="G5" s="70"/>
      <c r="H5" s="70"/>
    </row>
    <row r="6" ht="24" customHeight="1" spans="1:8">
      <c r="A6" s="138" t="s">
        <v>5</v>
      </c>
      <c r="B6" s="122" t="s">
        <v>6</v>
      </c>
      <c r="C6" s="131"/>
      <c r="D6" s="123"/>
      <c r="E6" s="127" t="s">
        <v>7</v>
      </c>
      <c r="F6" s="122" t="s">
        <v>6</v>
      </c>
      <c r="G6" s="131"/>
      <c r="H6" s="123"/>
    </row>
    <row r="7" ht="48.75" customHeight="1" spans="1:8">
      <c r="A7" s="125"/>
      <c r="B7" s="128" t="s">
        <v>8</v>
      </c>
      <c r="C7" s="128" t="s">
        <v>9</v>
      </c>
      <c r="D7" s="128" t="s">
        <v>10</v>
      </c>
      <c r="E7" s="129"/>
      <c r="F7" s="128" t="s">
        <v>8</v>
      </c>
      <c r="G7" s="128" t="s">
        <v>9</v>
      </c>
      <c r="H7" s="128" t="s">
        <v>10</v>
      </c>
    </row>
    <row r="8" ht="24" customHeight="1" spans="1:8">
      <c r="A8" s="74" t="s">
        <v>11</v>
      </c>
      <c r="B8" s="132">
        <v>1632.48</v>
      </c>
      <c r="C8" s="34">
        <v>1731.71</v>
      </c>
      <c r="D8" s="115">
        <v>6.08</v>
      </c>
      <c r="E8" s="72" t="s">
        <v>12</v>
      </c>
      <c r="F8" s="72"/>
      <c r="G8" s="72"/>
      <c r="H8" s="133"/>
    </row>
    <row r="9" ht="24" customHeight="1" spans="1:8">
      <c r="A9" s="74" t="s">
        <v>13</v>
      </c>
      <c r="B9" s="74"/>
      <c r="C9" s="74"/>
      <c r="D9" s="79"/>
      <c r="E9" s="72" t="s">
        <v>14</v>
      </c>
      <c r="F9" s="72"/>
      <c r="G9" s="72"/>
      <c r="H9" s="133"/>
    </row>
    <row r="10" ht="24" customHeight="1" spans="1:8">
      <c r="A10" s="74" t="s">
        <v>15</v>
      </c>
      <c r="B10" s="74"/>
      <c r="C10" s="74"/>
      <c r="D10" s="74"/>
      <c r="E10" s="72" t="s">
        <v>16</v>
      </c>
      <c r="F10" s="72"/>
      <c r="G10" s="72"/>
      <c r="H10" s="133"/>
    </row>
    <row r="11" ht="24" customHeight="1" spans="1:8">
      <c r="A11" s="74" t="s">
        <v>17</v>
      </c>
      <c r="B11" s="74"/>
      <c r="C11" s="74"/>
      <c r="D11" s="74"/>
      <c r="E11" s="74" t="s">
        <v>18</v>
      </c>
      <c r="F11" s="74"/>
      <c r="G11" s="74"/>
      <c r="H11" s="133"/>
    </row>
    <row r="12" ht="24" customHeight="1" spans="1:8">
      <c r="A12" s="74"/>
      <c r="B12" s="74"/>
      <c r="C12" s="74"/>
      <c r="D12" s="74"/>
      <c r="E12" s="72" t="s">
        <v>19</v>
      </c>
      <c r="F12" s="109">
        <v>1277.45</v>
      </c>
      <c r="G12" s="34">
        <v>1360.48</v>
      </c>
      <c r="H12" s="115">
        <v>6.5</v>
      </c>
    </row>
    <row r="13" ht="24" customHeight="1" spans="1:8">
      <c r="A13" s="74"/>
      <c r="B13" s="74"/>
      <c r="C13" s="74"/>
      <c r="D13" s="74"/>
      <c r="E13" s="72" t="s">
        <v>20</v>
      </c>
      <c r="F13" s="109"/>
      <c r="G13" s="34"/>
      <c r="H13" s="116"/>
    </row>
    <row r="14" ht="24" customHeight="1" spans="1:8">
      <c r="A14" s="74"/>
      <c r="B14" s="74"/>
      <c r="C14" s="74"/>
      <c r="D14" s="74"/>
      <c r="E14" s="74" t="s">
        <v>21</v>
      </c>
      <c r="F14" s="110"/>
      <c r="G14" s="34"/>
      <c r="H14" s="116"/>
    </row>
    <row r="15" ht="24" customHeight="1" spans="1:8">
      <c r="A15" s="74"/>
      <c r="B15" s="74"/>
      <c r="C15" s="74"/>
      <c r="D15" s="74"/>
      <c r="E15" s="74" t="s">
        <v>22</v>
      </c>
      <c r="F15" s="134">
        <v>171.92</v>
      </c>
      <c r="G15" s="34">
        <v>188.04</v>
      </c>
      <c r="H15" s="115">
        <v>9.38</v>
      </c>
    </row>
    <row r="16" ht="24" customHeight="1" spans="1:8">
      <c r="A16" s="74"/>
      <c r="B16" s="74"/>
      <c r="C16" s="74"/>
      <c r="D16" s="74"/>
      <c r="E16" s="72" t="s">
        <v>23</v>
      </c>
      <c r="F16" s="135">
        <v>64.34</v>
      </c>
      <c r="G16" s="34">
        <v>64.36</v>
      </c>
      <c r="H16" s="115">
        <v>0.03</v>
      </c>
    </row>
    <row r="17" ht="24" customHeight="1" spans="1:8">
      <c r="A17" s="74"/>
      <c r="B17" s="74"/>
      <c r="C17" s="74"/>
      <c r="D17" s="74"/>
      <c r="E17" s="72" t="s">
        <v>24</v>
      </c>
      <c r="F17" s="135"/>
      <c r="G17" s="34"/>
      <c r="H17" s="116"/>
    </row>
    <row r="18" ht="24" customHeight="1" spans="1:8">
      <c r="A18" s="74"/>
      <c r="B18" s="74"/>
      <c r="C18" s="74"/>
      <c r="D18" s="74"/>
      <c r="E18" s="74" t="s">
        <v>25</v>
      </c>
      <c r="F18" s="134"/>
      <c r="G18" s="34"/>
      <c r="H18" s="116"/>
    </row>
    <row r="19" ht="24" customHeight="1" spans="1:8">
      <c r="A19" s="74"/>
      <c r="B19" s="74"/>
      <c r="C19" s="74"/>
      <c r="D19" s="74"/>
      <c r="E19" s="74" t="s">
        <v>26</v>
      </c>
      <c r="F19" s="110"/>
      <c r="G19" s="34"/>
      <c r="H19" s="116"/>
    </row>
    <row r="20" ht="24" customHeight="1" spans="1:8">
      <c r="A20" s="74"/>
      <c r="B20" s="74"/>
      <c r="C20" s="74"/>
      <c r="D20" s="74"/>
      <c r="E20" s="74" t="s">
        <v>27</v>
      </c>
      <c r="F20" s="110"/>
      <c r="G20" s="34"/>
      <c r="H20" s="116"/>
    </row>
    <row r="21" ht="24" customHeight="1" spans="1:8">
      <c r="A21" s="74"/>
      <c r="B21" s="74"/>
      <c r="C21" s="74"/>
      <c r="D21" s="74"/>
      <c r="E21" s="74" t="s">
        <v>28</v>
      </c>
      <c r="F21" s="110"/>
      <c r="G21" s="34"/>
      <c r="H21" s="116"/>
    </row>
    <row r="22" ht="24" customHeight="1" spans="1:8">
      <c r="A22" s="74"/>
      <c r="B22" s="74"/>
      <c r="C22" s="74"/>
      <c r="D22" s="74"/>
      <c r="E22" s="74" t="s">
        <v>29</v>
      </c>
      <c r="F22" s="110"/>
      <c r="G22" s="34"/>
      <c r="H22" s="116"/>
    </row>
    <row r="23" ht="24" customHeight="1" spans="1:8">
      <c r="A23" s="74"/>
      <c r="B23" s="74"/>
      <c r="C23" s="74"/>
      <c r="D23" s="74"/>
      <c r="E23" s="74" t="s">
        <v>30</v>
      </c>
      <c r="F23" s="110"/>
      <c r="G23" s="34"/>
      <c r="H23" s="116"/>
    </row>
    <row r="24" ht="24" customHeight="1" spans="1:8">
      <c r="A24" s="74"/>
      <c r="B24" s="74"/>
      <c r="C24" s="74"/>
      <c r="D24" s="74"/>
      <c r="E24" s="74" t="s">
        <v>31</v>
      </c>
      <c r="F24" s="110"/>
      <c r="G24" s="34"/>
      <c r="H24" s="116"/>
    </row>
    <row r="25" ht="24" customHeight="1" spans="1:8">
      <c r="A25" s="74"/>
      <c r="B25" s="74"/>
      <c r="C25" s="74"/>
      <c r="D25" s="74"/>
      <c r="E25" s="74" t="s">
        <v>32</v>
      </c>
      <c r="F25" s="110">
        <v>118.77</v>
      </c>
      <c r="G25" s="34">
        <v>118.83</v>
      </c>
      <c r="H25" s="115">
        <v>0.05</v>
      </c>
    </row>
    <row r="26" ht="24" customHeight="1" spans="1:8">
      <c r="A26" s="74"/>
      <c r="B26" s="74"/>
      <c r="C26" s="74"/>
      <c r="D26" s="74"/>
      <c r="E26" s="74" t="s">
        <v>33</v>
      </c>
      <c r="F26" s="110"/>
      <c r="G26" s="34"/>
      <c r="H26" s="116"/>
    </row>
    <row r="27" ht="24" customHeight="1" spans="1:8">
      <c r="A27" s="74"/>
      <c r="B27" s="74"/>
      <c r="C27" s="74"/>
      <c r="D27" s="74"/>
      <c r="E27" s="74" t="s">
        <v>34</v>
      </c>
      <c r="F27" s="110"/>
      <c r="G27" s="34"/>
      <c r="H27" s="116"/>
    </row>
    <row r="28" ht="24" customHeight="1" spans="1:8">
      <c r="A28" s="74"/>
      <c r="B28" s="74"/>
      <c r="C28" s="74"/>
      <c r="D28" s="74"/>
      <c r="E28" s="74" t="s">
        <v>35</v>
      </c>
      <c r="F28" s="136"/>
      <c r="G28" s="34"/>
      <c r="H28" s="116"/>
    </row>
    <row r="29" ht="24" customHeight="1" spans="1:8">
      <c r="A29" s="70" t="s">
        <v>36</v>
      </c>
      <c r="B29" s="132">
        <v>1632.48</v>
      </c>
      <c r="C29" s="34">
        <v>1731.71</v>
      </c>
      <c r="D29" s="115">
        <v>6.08</v>
      </c>
      <c r="E29" s="70" t="s">
        <v>37</v>
      </c>
      <c r="F29" s="110">
        <f>F12+F15+F16+F25</f>
        <v>1632.48</v>
      </c>
      <c r="G29" s="34">
        <f ca="1">SUM(G8:G29)</f>
        <v>1731.71</v>
      </c>
      <c r="H29" s="115">
        <v>6.08</v>
      </c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showGridLines="0" showZeros="0" topLeftCell="A3" workbookViewId="0">
      <selection activeCell="A2" sqref="A2:G2"/>
    </sheetView>
  </sheetViews>
  <sheetFormatPr defaultColWidth="6.875" defaultRowHeight="11.25" outlineLevelCol="6"/>
  <cols>
    <col min="1" max="1" width="20.625" style="67" customWidth="1"/>
    <col min="2" max="2" width="29.5" style="67" customWidth="1"/>
    <col min="3" max="5" width="14.625" style="67" customWidth="1"/>
    <col min="6" max="6" width="12" style="67" customWidth="1"/>
    <col min="7" max="7" width="15.625" style="67" customWidth="1"/>
    <col min="8" max="16384" width="6.875" style="67"/>
  </cols>
  <sheetData>
    <row r="1" ht="16.5" customHeight="1" spans="1:7">
      <c r="A1" s="49" t="s">
        <v>38</v>
      </c>
      <c r="B1" s="50"/>
      <c r="C1" s="50"/>
      <c r="D1" s="77"/>
      <c r="E1" s="77"/>
      <c r="F1" s="77"/>
      <c r="G1" s="77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121" t="s">
        <v>2</v>
      </c>
    </row>
    <row r="4" ht="26.25" customHeight="1" spans="1:7">
      <c r="A4" s="70" t="s">
        <v>40</v>
      </c>
      <c r="B4" s="70"/>
      <c r="C4" s="127" t="s">
        <v>36</v>
      </c>
      <c r="D4" s="128" t="s">
        <v>41</v>
      </c>
      <c r="E4" s="128" t="s">
        <v>42</v>
      </c>
      <c r="F4" s="128" t="s">
        <v>43</v>
      </c>
      <c r="G4" s="127" t="s">
        <v>44</v>
      </c>
    </row>
    <row r="5" s="66" customFormat="1" ht="47.25" customHeight="1" spans="1:7">
      <c r="A5" s="70" t="s">
        <v>45</v>
      </c>
      <c r="B5" s="70" t="s">
        <v>46</v>
      </c>
      <c r="C5" s="129"/>
      <c r="D5" s="128"/>
      <c r="E5" s="128"/>
      <c r="F5" s="128"/>
      <c r="G5" s="129"/>
    </row>
    <row r="6" s="66" customFormat="1" ht="25.5" customHeight="1" spans="1:7">
      <c r="A6" s="126" t="s">
        <v>47</v>
      </c>
      <c r="B6" s="130" t="s">
        <v>48</v>
      </c>
      <c r="C6" s="34">
        <v>1360.48</v>
      </c>
      <c r="D6" s="34">
        <v>1360.48</v>
      </c>
      <c r="E6" s="34"/>
      <c r="F6" s="34"/>
      <c r="G6" s="34"/>
    </row>
    <row r="7" s="66" customFormat="1" ht="25.5" customHeight="1" spans="1:7">
      <c r="A7" s="126" t="s">
        <v>49</v>
      </c>
      <c r="B7" s="130" t="s">
        <v>50</v>
      </c>
      <c r="C7" s="34">
        <v>1309.28</v>
      </c>
      <c r="D7" s="34">
        <v>1309.28</v>
      </c>
      <c r="E7" s="34"/>
      <c r="F7" s="34"/>
      <c r="G7" s="34"/>
    </row>
    <row r="8" s="66" customFormat="1" ht="25.5" customHeight="1" spans="1:7">
      <c r="A8" s="126" t="s">
        <v>51</v>
      </c>
      <c r="B8" s="130" t="s">
        <v>52</v>
      </c>
      <c r="C8" s="34">
        <v>1305.88</v>
      </c>
      <c r="D8" s="34">
        <v>1305.88</v>
      </c>
      <c r="E8" s="34"/>
      <c r="F8" s="34"/>
      <c r="G8" s="34"/>
    </row>
    <row r="9" s="66" customFormat="1" ht="25.5" customHeight="1" spans="1:7">
      <c r="A9" s="126" t="s">
        <v>53</v>
      </c>
      <c r="B9" s="130" t="s">
        <v>54</v>
      </c>
      <c r="C9" s="34">
        <v>3.4</v>
      </c>
      <c r="D9" s="34">
        <v>3.4</v>
      </c>
      <c r="E9" s="34"/>
      <c r="F9" s="34"/>
      <c r="G9" s="34"/>
    </row>
    <row r="10" s="66" customFormat="1" ht="25.5" customHeight="1" spans="1:7">
      <c r="A10" s="126" t="s">
        <v>55</v>
      </c>
      <c r="B10" s="130" t="s">
        <v>56</v>
      </c>
      <c r="C10" s="34">
        <v>51.2</v>
      </c>
      <c r="D10" s="34">
        <v>51.2</v>
      </c>
      <c r="E10" s="34"/>
      <c r="F10" s="34"/>
      <c r="G10" s="34"/>
    </row>
    <row r="11" s="66" customFormat="1" ht="25.5" customHeight="1" spans="1:7">
      <c r="A11" s="126" t="s">
        <v>53</v>
      </c>
      <c r="B11" s="130" t="s">
        <v>57</v>
      </c>
      <c r="C11" s="34">
        <v>51.2</v>
      </c>
      <c r="D11" s="34">
        <v>51.2</v>
      </c>
      <c r="E11" s="34"/>
      <c r="F11" s="34"/>
      <c r="G11" s="34"/>
    </row>
    <row r="12" s="66" customFormat="1" ht="25.5" customHeight="1" spans="1:7">
      <c r="A12" s="126" t="s">
        <v>58</v>
      </c>
      <c r="B12" s="130" t="s">
        <v>59</v>
      </c>
      <c r="C12" s="34">
        <v>188.04</v>
      </c>
      <c r="D12" s="34">
        <v>188.04</v>
      </c>
      <c r="E12" s="34"/>
      <c r="F12" s="34"/>
      <c r="G12" s="34"/>
    </row>
    <row r="13" s="66" customFormat="1" ht="25.5" customHeight="1" spans="1:7">
      <c r="A13" s="126" t="s">
        <v>60</v>
      </c>
      <c r="B13" s="130" t="s">
        <v>61</v>
      </c>
      <c r="C13" s="34">
        <v>188.04</v>
      </c>
      <c r="D13" s="34">
        <v>188.04</v>
      </c>
      <c r="E13" s="34"/>
      <c r="F13" s="34"/>
      <c r="G13" s="34"/>
    </row>
    <row r="14" s="66" customFormat="1" ht="25.5" customHeight="1" spans="1:7">
      <c r="A14" s="126" t="s">
        <v>51</v>
      </c>
      <c r="B14" s="130" t="s">
        <v>62</v>
      </c>
      <c r="C14" s="34">
        <v>8.73</v>
      </c>
      <c r="D14" s="34">
        <v>8.73</v>
      </c>
      <c r="E14" s="34"/>
      <c r="F14" s="34"/>
      <c r="G14" s="34"/>
    </row>
    <row r="15" s="66" customFormat="1" ht="25.5" customHeight="1" spans="1:7">
      <c r="A15" s="126" t="s">
        <v>63</v>
      </c>
      <c r="B15" s="130" t="s">
        <v>64</v>
      </c>
      <c r="C15" s="34">
        <v>158.44</v>
      </c>
      <c r="D15" s="34">
        <v>158.44</v>
      </c>
      <c r="E15" s="34"/>
      <c r="F15" s="34"/>
      <c r="G15" s="34"/>
    </row>
    <row r="16" s="66" customFormat="1" ht="25.5" customHeight="1" spans="1:7">
      <c r="A16" s="126" t="s">
        <v>65</v>
      </c>
      <c r="B16" s="130" t="s">
        <v>66</v>
      </c>
      <c r="C16" s="34">
        <v>20.87</v>
      </c>
      <c r="D16" s="34">
        <v>20.87</v>
      </c>
      <c r="E16" s="34"/>
      <c r="F16" s="34"/>
      <c r="G16" s="34"/>
    </row>
    <row r="17" s="66" customFormat="1" ht="25.5" customHeight="1" spans="1:7">
      <c r="A17" s="126" t="s">
        <v>67</v>
      </c>
      <c r="B17" s="130" t="s">
        <v>68</v>
      </c>
      <c r="C17" s="34">
        <v>64.36</v>
      </c>
      <c r="D17" s="34">
        <v>64.36</v>
      </c>
      <c r="E17" s="34"/>
      <c r="F17" s="34"/>
      <c r="G17" s="34"/>
    </row>
    <row r="18" s="66" customFormat="1" ht="25.5" customHeight="1" spans="1:7">
      <c r="A18" s="126" t="s">
        <v>69</v>
      </c>
      <c r="B18" s="130" t="s">
        <v>70</v>
      </c>
      <c r="C18" s="34">
        <v>64.36</v>
      </c>
      <c r="D18" s="34">
        <v>64.36</v>
      </c>
      <c r="E18" s="34"/>
      <c r="F18" s="34"/>
      <c r="G18" s="34"/>
    </row>
    <row r="19" s="66" customFormat="1" ht="25.5" customHeight="1" spans="1:7">
      <c r="A19" s="126" t="s">
        <v>51</v>
      </c>
      <c r="B19" s="130" t="s">
        <v>71</v>
      </c>
      <c r="C19" s="34">
        <v>64.36</v>
      </c>
      <c r="D19" s="34">
        <v>64.36</v>
      </c>
      <c r="E19" s="34"/>
      <c r="F19" s="34"/>
      <c r="G19" s="34"/>
    </row>
    <row r="20" s="66" customFormat="1" ht="25.5" customHeight="1" spans="1:7">
      <c r="A20" s="126" t="s">
        <v>72</v>
      </c>
      <c r="B20" s="130" t="s">
        <v>73</v>
      </c>
      <c r="C20" s="34">
        <v>118.83</v>
      </c>
      <c r="D20" s="34">
        <v>118.83</v>
      </c>
      <c r="E20" s="34"/>
      <c r="F20" s="34"/>
      <c r="G20" s="34"/>
    </row>
    <row r="21" customFormat="1" ht="25.5" customHeight="1" spans="1:7">
      <c r="A21" s="126" t="s">
        <v>49</v>
      </c>
      <c r="B21" s="130" t="s">
        <v>74</v>
      </c>
      <c r="C21" s="34">
        <v>118.83</v>
      </c>
      <c r="D21" s="34">
        <v>118.83</v>
      </c>
      <c r="E21" s="34"/>
      <c r="F21" s="34"/>
      <c r="G21" s="34"/>
    </row>
    <row r="22" customFormat="1" ht="25.5" customHeight="1" spans="1:7">
      <c r="A22" s="126" t="s">
        <v>75</v>
      </c>
      <c r="B22" s="130" t="s">
        <v>76</v>
      </c>
      <c r="C22" s="34">
        <v>118.83</v>
      </c>
      <c r="D22" s="34">
        <v>118.83</v>
      </c>
      <c r="E22" s="34"/>
      <c r="F22" s="34"/>
      <c r="G22" s="34"/>
    </row>
    <row r="23" ht="25.5" customHeight="1" spans="1:7">
      <c r="A23" s="75" t="s">
        <v>77</v>
      </c>
      <c r="B23" s="76"/>
      <c r="C23" s="34">
        <v>1731.71</v>
      </c>
      <c r="D23" s="34">
        <v>1731.71</v>
      </c>
      <c r="E23" s="74"/>
      <c r="F23" s="74"/>
      <c r="G23" s="74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showGridLines="0" showZeros="0" topLeftCell="A13" workbookViewId="0">
      <selection activeCell="C11" sqref="C11"/>
    </sheetView>
  </sheetViews>
  <sheetFormatPr defaultColWidth="6.875" defaultRowHeight="11.25" outlineLevelCol="4"/>
  <cols>
    <col min="1" max="1" width="19.375" style="67" customWidth="1"/>
    <col min="2" max="2" width="31.625" style="67" customWidth="1"/>
    <col min="3" max="5" width="24.125" style="67" customWidth="1"/>
    <col min="6" max="16384" width="6.875" style="67"/>
  </cols>
  <sheetData>
    <row r="1" ht="16.5" customHeight="1" spans="1:5">
      <c r="A1" s="49" t="s">
        <v>78</v>
      </c>
      <c r="B1" s="50"/>
      <c r="C1" s="50"/>
      <c r="D1" s="77"/>
      <c r="E1" s="77"/>
    </row>
    <row r="2" ht="16.5" customHeight="1" spans="1:5">
      <c r="A2" s="50"/>
      <c r="B2" s="50"/>
      <c r="C2" s="50"/>
      <c r="D2" s="77"/>
      <c r="E2" s="77"/>
    </row>
    <row r="3" ht="29.25" customHeight="1" spans="1:5">
      <c r="A3" s="68" t="s">
        <v>79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121" t="s">
        <v>2</v>
      </c>
    </row>
    <row r="5" ht="26.25" customHeight="1" spans="1:5">
      <c r="A5" s="122" t="s">
        <v>40</v>
      </c>
      <c r="B5" s="123"/>
      <c r="C5" s="124" t="s">
        <v>37</v>
      </c>
      <c r="D5" s="124" t="s">
        <v>80</v>
      </c>
      <c r="E5" s="124" t="s">
        <v>81</v>
      </c>
    </row>
    <row r="6" s="66" customFormat="1" ht="27.75" customHeight="1" spans="1:5">
      <c r="A6" s="70" t="s">
        <v>45</v>
      </c>
      <c r="B6" s="70" t="s">
        <v>46</v>
      </c>
      <c r="C6" s="125"/>
      <c r="D6" s="125"/>
      <c r="E6" s="125"/>
    </row>
    <row r="7" s="66" customFormat="1" ht="30" customHeight="1" spans="1:5">
      <c r="A7" s="126" t="s">
        <v>47</v>
      </c>
      <c r="B7" s="126" t="s">
        <v>48</v>
      </c>
      <c r="C7" s="34">
        <v>1360.48</v>
      </c>
      <c r="D7" s="34"/>
      <c r="E7" s="34"/>
    </row>
    <row r="8" s="66" customFormat="1" ht="30" customHeight="1" spans="1:5">
      <c r="A8" s="126" t="s">
        <v>49</v>
      </c>
      <c r="B8" s="126" t="s">
        <v>50</v>
      </c>
      <c r="C8" s="34">
        <v>1309.28</v>
      </c>
      <c r="D8" s="34"/>
      <c r="E8" s="34"/>
    </row>
    <row r="9" s="66" customFormat="1" ht="30" customHeight="1" spans="1:5">
      <c r="A9" s="126" t="s">
        <v>51</v>
      </c>
      <c r="B9" s="126" t="s">
        <v>52</v>
      </c>
      <c r="C9" s="34">
        <v>1305.88</v>
      </c>
      <c r="D9" s="34">
        <v>1305.88</v>
      </c>
      <c r="E9" s="34"/>
    </row>
    <row r="10" s="66" customFormat="1" ht="30" customHeight="1" spans="1:5">
      <c r="A10" s="126" t="s">
        <v>53</v>
      </c>
      <c r="B10" s="126" t="s">
        <v>54</v>
      </c>
      <c r="C10" s="34">
        <v>3.4</v>
      </c>
      <c r="D10" s="34">
        <v>3.4</v>
      </c>
      <c r="E10" s="34"/>
    </row>
    <row r="11" s="66" customFormat="1" ht="30" customHeight="1" spans="1:5">
      <c r="A11" s="126" t="s">
        <v>55</v>
      </c>
      <c r="B11" s="126" t="s">
        <v>56</v>
      </c>
      <c r="C11" s="34">
        <v>51.2</v>
      </c>
      <c r="D11" s="34"/>
      <c r="E11" s="34"/>
    </row>
    <row r="12" s="66" customFormat="1" ht="30" customHeight="1" spans="1:5">
      <c r="A12" s="126" t="s">
        <v>53</v>
      </c>
      <c r="B12" s="126" t="s">
        <v>57</v>
      </c>
      <c r="C12" s="34">
        <v>51.2</v>
      </c>
      <c r="D12" s="34">
        <v>51.2</v>
      </c>
      <c r="E12" s="34"/>
    </row>
    <row r="13" s="66" customFormat="1" ht="30" customHeight="1" spans="1:5">
      <c r="A13" s="126" t="s">
        <v>58</v>
      </c>
      <c r="B13" s="126" t="s">
        <v>59</v>
      </c>
      <c r="C13" s="34">
        <v>188.04</v>
      </c>
      <c r="D13" s="34"/>
      <c r="E13" s="34"/>
    </row>
    <row r="14" s="66" customFormat="1" ht="30" customHeight="1" spans="1:5">
      <c r="A14" s="126" t="s">
        <v>60</v>
      </c>
      <c r="B14" s="126" t="s">
        <v>61</v>
      </c>
      <c r="C14" s="34">
        <v>188.04</v>
      </c>
      <c r="D14" s="34"/>
      <c r="E14" s="34"/>
    </row>
    <row r="15" s="66" customFormat="1" ht="30" customHeight="1" spans="1:5">
      <c r="A15" s="126" t="s">
        <v>51</v>
      </c>
      <c r="B15" s="126" t="s">
        <v>62</v>
      </c>
      <c r="C15" s="34">
        <v>8.73</v>
      </c>
      <c r="D15" s="34">
        <v>8.73</v>
      </c>
      <c r="E15" s="34"/>
    </row>
    <row r="16" s="66" customFormat="1" ht="30" customHeight="1" spans="1:5">
      <c r="A16" s="126" t="s">
        <v>63</v>
      </c>
      <c r="B16" s="126" t="s">
        <v>64</v>
      </c>
      <c r="C16" s="34">
        <v>158.44</v>
      </c>
      <c r="D16" s="34">
        <v>158.44</v>
      </c>
      <c r="E16" s="34"/>
    </row>
    <row r="17" s="66" customFormat="1" ht="30" customHeight="1" spans="1:5">
      <c r="A17" s="126" t="s">
        <v>65</v>
      </c>
      <c r="B17" s="126" t="s">
        <v>66</v>
      </c>
      <c r="C17" s="34">
        <v>20.87</v>
      </c>
      <c r="D17" s="34">
        <v>20.87</v>
      </c>
      <c r="E17" s="34"/>
    </row>
    <row r="18" s="66" customFormat="1" ht="30" customHeight="1" spans="1:5">
      <c r="A18" s="126" t="s">
        <v>67</v>
      </c>
      <c r="B18" s="126" t="s">
        <v>68</v>
      </c>
      <c r="C18" s="34">
        <v>64.36</v>
      </c>
      <c r="D18" s="34"/>
      <c r="E18" s="34"/>
    </row>
    <row r="19" s="66" customFormat="1" ht="30" customHeight="1" spans="1:5">
      <c r="A19" s="126" t="s">
        <v>69</v>
      </c>
      <c r="B19" s="126" t="s">
        <v>70</v>
      </c>
      <c r="C19" s="34">
        <v>64.36</v>
      </c>
      <c r="D19" s="34"/>
      <c r="E19" s="34"/>
    </row>
    <row r="20" s="66" customFormat="1" ht="30" customHeight="1" spans="1:5">
      <c r="A20" s="126" t="s">
        <v>51</v>
      </c>
      <c r="B20" s="126" t="s">
        <v>71</v>
      </c>
      <c r="C20" s="34">
        <v>64.36</v>
      </c>
      <c r="D20" s="34">
        <v>64.36</v>
      </c>
      <c r="E20" s="34"/>
    </row>
    <row r="21" customFormat="1" ht="30" customHeight="1" spans="1:5">
      <c r="A21" s="126" t="s">
        <v>72</v>
      </c>
      <c r="B21" s="126" t="s">
        <v>73</v>
      </c>
      <c r="C21" s="34">
        <v>118.83</v>
      </c>
      <c r="D21" s="34"/>
      <c r="E21" s="34"/>
    </row>
    <row r="22" customFormat="1" ht="30" customHeight="1" spans="1:5">
      <c r="A22" s="126" t="s">
        <v>49</v>
      </c>
      <c r="B22" s="126" t="s">
        <v>74</v>
      </c>
      <c r="C22" s="34">
        <v>118.83</v>
      </c>
      <c r="D22" s="34"/>
      <c r="E22" s="34"/>
    </row>
    <row r="23" customFormat="1" ht="30" customHeight="1" spans="1:5">
      <c r="A23" s="126" t="s">
        <v>75</v>
      </c>
      <c r="B23" s="126" t="s">
        <v>76</v>
      </c>
      <c r="C23" s="34">
        <v>118.83</v>
      </c>
      <c r="D23" s="34">
        <v>118.83</v>
      </c>
      <c r="E23" s="34"/>
    </row>
    <row r="24" ht="30" customHeight="1" spans="1:5">
      <c r="A24" s="75" t="s">
        <v>77</v>
      </c>
      <c r="B24" s="76"/>
      <c r="C24" s="34">
        <v>1731.71</v>
      </c>
      <c r="D24" s="34">
        <v>1731.71</v>
      </c>
      <c r="E24" s="74"/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topLeftCell="A4" workbookViewId="0">
      <selection activeCell="A3" sqref="A3:F3"/>
    </sheetView>
  </sheetViews>
  <sheetFormatPr defaultColWidth="6.875" defaultRowHeight="11.25" outlineLevelCol="5"/>
  <cols>
    <col min="1" max="1" width="28.125" style="67" customWidth="1"/>
    <col min="2" max="2" width="14.875" style="67" customWidth="1"/>
    <col min="3" max="3" width="30.375" style="67" customWidth="1"/>
    <col min="4" max="4" width="15.375" style="67" customWidth="1"/>
    <col min="5" max="6" width="17.125" style="67" customWidth="1"/>
    <col min="7" max="16384" width="6.875" style="67"/>
  </cols>
  <sheetData>
    <row r="1" ht="16.5" customHeight="1" spans="1:6">
      <c r="A1" s="69" t="s">
        <v>82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83" t="s">
        <v>83</v>
      </c>
      <c r="B3" s="83"/>
      <c r="C3" s="83"/>
      <c r="D3" s="83"/>
      <c r="E3" s="83"/>
      <c r="F3" s="83"/>
    </row>
    <row r="4" ht="14.25" customHeight="1" spans="1:6">
      <c r="A4" s="120"/>
      <c r="B4" s="120"/>
      <c r="C4" s="120"/>
      <c r="D4" s="120"/>
      <c r="E4" s="120"/>
      <c r="F4" s="85" t="s">
        <v>2</v>
      </c>
    </row>
    <row r="5" ht="24" customHeight="1" spans="1:6">
      <c r="A5" s="137" t="s">
        <v>3</v>
      </c>
      <c r="B5" s="70"/>
      <c r="C5" s="137" t="s">
        <v>4</v>
      </c>
      <c r="D5" s="70"/>
      <c r="E5" s="70"/>
      <c r="F5" s="70"/>
    </row>
    <row r="6" ht="24" customHeight="1" spans="1:6">
      <c r="A6" s="137" t="s">
        <v>5</v>
      </c>
      <c r="B6" s="137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84</v>
      </c>
      <c r="E7" s="70" t="s">
        <v>41</v>
      </c>
      <c r="F7" s="70" t="s">
        <v>85</v>
      </c>
    </row>
    <row r="8" ht="28.5" customHeight="1" spans="1:6">
      <c r="A8" s="74" t="s">
        <v>11</v>
      </c>
      <c r="B8" s="34">
        <v>1731.71</v>
      </c>
      <c r="C8" s="72" t="s">
        <v>12</v>
      </c>
      <c r="D8" s="34"/>
      <c r="E8" s="34"/>
      <c r="F8" s="79"/>
    </row>
    <row r="9" ht="28.5" customHeight="1" spans="1:6">
      <c r="A9" s="74" t="s">
        <v>13</v>
      </c>
      <c r="B9" s="34"/>
      <c r="C9" s="72" t="s">
        <v>14</v>
      </c>
      <c r="D9" s="34"/>
      <c r="E9" s="34"/>
      <c r="F9" s="79"/>
    </row>
    <row r="10" ht="28.5" customHeight="1" spans="1:6">
      <c r="A10" s="74"/>
      <c r="B10" s="34"/>
      <c r="C10" s="72" t="s">
        <v>16</v>
      </c>
      <c r="D10" s="34"/>
      <c r="E10" s="34"/>
      <c r="F10" s="79"/>
    </row>
    <row r="11" ht="28.5" customHeight="1" spans="1:6">
      <c r="A11" s="74"/>
      <c r="B11" s="34"/>
      <c r="C11" s="74" t="s">
        <v>18</v>
      </c>
      <c r="D11" s="34"/>
      <c r="E11" s="34"/>
      <c r="F11" s="79"/>
    </row>
    <row r="12" ht="28.5" customHeight="1" spans="1:6">
      <c r="A12" s="74"/>
      <c r="B12" s="34"/>
      <c r="C12" s="72" t="s">
        <v>19</v>
      </c>
      <c r="D12" s="34">
        <f>SUM(E12:F12)</f>
        <v>1360.48</v>
      </c>
      <c r="E12" s="34">
        <v>1360.48</v>
      </c>
      <c r="F12" s="79"/>
    </row>
    <row r="13" ht="28.5" customHeight="1" spans="1:6">
      <c r="A13" s="74"/>
      <c r="B13" s="34"/>
      <c r="C13" s="72" t="s">
        <v>20</v>
      </c>
      <c r="D13" s="34"/>
      <c r="E13" s="34"/>
      <c r="F13" s="79"/>
    </row>
    <row r="14" ht="28.5" customHeight="1" spans="1:6">
      <c r="A14" s="74"/>
      <c r="B14" s="34"/>
      <c r="C14" s="74" t="s">
        <v>21</v>
      </c>
      <c r="D14" s="34"/>
      <c r="E14" s="34"/>
      <c r="F14" s="74"/>
    </row>
    <row r="15" ht="28.5" customHeight="1" spans="1:6">
      <c r="A15" s="74"/>
      <c r="B15" s="34"/>
      <c r="C15" s="74" t="s">
        <v>22</v>
      </c>
      <c r="D15" s="34">
        <f>SUM(E15:F15)</f>
        <v>188.04</v>
      </c>
      <c r="E15" s="34">
        <v>188.04</v>
      </c>
      <c r="F15" s="74"/>
    </row>
    <row r="16" ht="28.5" customHeight="1" spans="1:6">
      <c r="A16" s="74"/>
      <c r="B16" s="34"/>
      <c r="C16" s="72" t="s">
        <v>23</v>
      </c>
      <c r="D16" s="34">
        <v>64.36</v>
      </c>
      <c r="E16" s="34">
        <v>64.36</v>
      </c>
      <c r="F16" s="74"/>
    </row>
    <row r="17" ht="28.5" customHeight="1" spans="1:6">
      <c r="A17" s="74"/>
      <c r="B17" s="34"/>
      <c r="C17" s="72" t="s">
        <v>24</v>
      </c>
      <c r="D17" s="34"/>
      <c r="E17" s="34"/>
      <c r="F17" s="74"/>
    </row>
    <row r="18" ht="28.5" customHeight="1" spans="1:6">
      <c r="A18" s="74"/>
      <c r="B18" s="34"/>
      <c r="C18" s="74" t="s">
        <v>25</v>
      </c>
      <c r="D18" s="34"/>
      <c r="E18" s="34"/>
      <c r="F18" s="74"/>
    </row>
    <row r="19" ht="28.5" customHeight="1" spans="1:6">
      <c r="A19" s="74"/>
      <c r="B19" s="34"/>
      <c r="C19" s="74" t="s">
        <v>26</v>
      </c>
      <c r="D19" s="34"/>
      <c r="E19" s="34"/>
      <c r="F19" s="74"/>
    </row>
    <row r="20" ht="28.5" customHeight="1" spans="1:6">
      <c r="A20" s="74"/>
      <c r="B20" s="34"/>
      <c r="C20" s="74" t="s">
        <v>27</v>
      </c>
      <c r="D20" s="34"/>
      <c r="E20" s="34"/>
      <c r="F20" s="74"/>
    </row>
    <row r="21" ht="28.5" customHeight="1" spans="1:6">
      <c r="A21" s="74"/>
      <c r="B21" s="34"/>
      <c r="C21" s="74" t="s">
        <v>86</v>
      </c>
      <c r="D21" s="34"/>
      <c r="E21" s="34"/>
      <c r="F21" s="74"/>
    </row>
    <row r="22" ht="28.5" customHeight="1" spans="1:6">
      <c r="A22" s="74"/>
      <c r="B22" s="34"/>
      <c r="C22" s="74" t="s">
        <v>29</v>
      </c>
      <c r="D22" s="34"/>
      <c r="E22" s="34"/>
      <c r="F22" s="74"/>
    </row>
    <row r="23" ht="28.5" customHeight="1" spans="1:6">
      <c r="A23" s="74"/>
      <c r="B23" s="34"/>
      <c r="C23" s="74" t="s">
        <v>30</v>
      </c>
      <c r="D23" s="34"/>
      <c r="E23" s="34"/>
      <c r="F23" s="74"/>
    </row>
    <row r="24" ht="28.5" customHeight="1" spans="1:6">
      <c r="A24" s="74"/>
      <c r="B24" s="34"/>
      <c r="C24" s="74" t="s">
        <v>31</v>
      </c>
      <c r="D24" s="34"/>
      <c r="E24" s="34"/>
      <c r="F24" s="74"/>
    </row>
    <row r="25" ht="28.5" customHeight="1" spans="1:6">
      <c r="A25" s="74"/>
      <c r="B25" s="34"/>
      <c r="C25" s="74" t="s">
        <v>32</v>
      </c>
      <c r="D25" s="34">
        <v>118.83</v>
      </c>
      <c r="E25" s="34">
        <v>118.83</v>
      </c>
      <c r="F25" s="74"/>
    </row>
    <row r="26" ht="28.5" customHeight="1" spans="1:6">
      <c r="A26" s="74"/>
      <c r="B26" s="34"/>
      <c r="C26" s="74" t="s">
        <v>33</v>
      </c>
      <c r="D26" s="34"/>
      <c r="E26" s="34"/>
      <c r="F26" s="74"/>
    </row>
    <row r="27" ht="28.5" customHeight="1" spans="1:6">
      <c r="A27" s="74"/>
      <c r="B27" s="34"/>
      <c r="C27" s="74" t="s">
        <v>34</v>
      </c>
      <c r="D27" s="34"/>
      <c r="E27" s="34"/>
      <c r="F27" s="74"/>
    </row>
    <row r="28" ht="28.5" customHeight="1" spans="1:6">
      <c r="A28" s="74"/>
      <c r="B28" s="34"/>
      <c r="C28" s="74" t="s">
        <v>35</v>
      </c>
      <c r="D28" s="34"/>
      <c r="E28" s="34"/>
      <c r="F28" s="74"/>
    </row>
    <row r="29" ht="28.5" customHeight="1" spans="1:6">
      <c r="A29" s="70" t="s">
        <v>36</v>
      </c>
      <c r="B29" s="34">
        <f>SUM(B8:B9)</f>
        <v>1731.71</v>
      </c>
      <c r="C29" s="70" t="s">
        <v>37</v>
      </c>
      <c r="D29" s="34">
        <v>1731.71</v>
      </c>
      <c r="E29" s="34">
        <f>SUM(E8:E28)</f>
        <v>1731.71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5"/>
  <sheetViews>
    <sheetView showGridLines="0" showZeros="0" topLeftCell="A4" workbookViewId="0">
      <selection activeCell="C19" sqref="C19"/>
    </sheetView>
  </sheetViews>
  <sheetFormatPr defaultColWidth="6.875" defaultRowHeight="11.25"/>
  <cols>
    <col min="1" max="1" width="18.125" style="67" customWidth="1"/>
    <col min="2" max="2" width="37.875" style="67" customWidth="1"/>
    <col min="3" max="4" width="10" style="67" customWidth="1"/>
    <col min="5" max="5" width="10" style="101" customWidth="1"/>
    <col min="6" max="8" width="10" style="67" customWidth="1"/>
    <col min="9" max="11" width="10.875" style="67" customWidth="1"/>
    <col min="12" max="12" width="6.875" style="67"/>
    <col min="13" max="13" width="7.8" style="67"/>
    <col min="14" max="16384" width="6.875" style="67"/>
  </cols>
  <sheetData>
    <row r="1" ht="16.5" customHeight="1" spans="1:11">
      <c r="A1" s="49" t="s">
        <v>87</v>
      </c>
      <c r="B1" s="50"/>
      <c r="C1" s="50"/>
      <c r="D1" s="50"/>
      <c r="E1" s="102"/>
      <c r="F1" s="50"/>
      <c r="G1" s="50"/>
      <c r="H1" s="50"/>
      <c r="I1" s="77"/>
      <c r="J1" s="77"/>
      <c r="K1" s="77"/>
    </row>
    <row r="2" ht="16.5" customHeight="1" spans="1:11">
      <c r="A2" s="50"/>
      <c r="B2" s="50"/>
      <c r="C2" s="50"/>
      <c r="D2" s="50"/>
      <c r="E2" s="102"/>
      <c r="F2" s="50"/>
      <c r="G2" s="50"/>
      <c r="H2" s="50"/>
      <c r="I2" s="77"/>
      <c r="J2" s="77"/>
      <c r="K2" s="77"/>
    </row>
    <row r="3" ht="29.25" customHeight="1" spans="1:11">
      <c r="A3" s="68" t="s">
        <v>88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3"/>
      <c r="B4" s="103"/>
      <c r="C4" s="103"/>
      <c r="D4" s="103"/>
      <c r="E4" s="104"/>
      <c r="F4" s="103"/>
      <c r="G4" s="103"/>
      <c r="H4" s="103"/>
      <c r="I4" s="103"/>
      <c r="J4" s="78" t="s">
        <v>2</v>
      </c>
      <c r="K4" s="78"/>
    </row>
    <row r="5" ht="26.25" customHeight="1" spans="1:11">
      <c r="A5" s="70" t="s">
        <v>40</v>
      </c>
      <c r="B5" s="70"/>
      <c r="C5" s="70" t="s">
        <v>89</v>
      </c>
      <c r="D5" s="70"/>
      <c r="E5" s="70"/>
      <c r="F5" s="70" t="s">
        <v>90</v>
      </c>
      <c r="G5" s="70"/>
      <c r="H5" s="70"/>
      <c r="I5" s="70" t="s">
        <v>91</v>
      </c>
      <c r="J5" s="70"/>
      <c r="K5" s="70"/>
    </row>
    <row r="6" s="66" customFormat="1" ht="30.75" customHeight="1" spans="1:11">
      <c r="A6" s="70" t="s">
        <v>45</v>
      </c>
      <c r="B6" s="70" t="s">
        <v>46</v>
      </c>
      <c r="C6" s="70" t="s">
        <v>92</v>
      </c>
      <c r="D6" s="70" t="s">
        <v>80</v>
      </c>
      <c r="E6" s="70" t="s">
        <v>81</v>
      </c>
      <c r="F6" s="70" t="s">
        <v>92</v>
      </c>
      <c r="G6" s="70" t="s">
        <v>80</v>
      </c>
      <c r="H6" s="70" t="s">
        <v>81</v>
      </c>
      <c r="I6" s="70" t="s">
        <v>92</v>
      </c>
      <c r="J6" s="70" t="s">
        <v>80</v>
      </c>
      <c r="K6" s="70" t="s">
        <v>81</v>
      </c>
    </row>
    <row r="7" s="66" customFormat="1" ht="30.75" customHeight="1" spans="1:11">
      <c r="A7" s="105"/>
      <c r="B7" s="105" t="s">
        <v>92</v>
      </c>
      <c r="C7" s="106">
        <v>1632.48</v>
      </c>
      <c r="D7" s="106">
        <v>1579.88</v>
      </c>
      <c r="E7" s="107">
        <v>52.6</v>
      </c>
      <c r="F7" s="106">
        <v>1731.71</v>
      </c>
      <c r="G7" s="106">
        <v>1680.51</v>
      </c>
      <c r="H7" s="108">
        <v>51.2</v>
      </c>
      <c r="I7" s="115">
        <v>6.08</v>
      </c>
      <c r="J7" s="115">
        <v>6.37</v>
      </c>
      <c r="K7" s="115">
        <v>-2.66</v>
      </c>
    </row>
    <row r="8" s="66" customFormat="1" ht="30.75" customHeight="1" spans="1:11">
      <c r="A8" s="105" t="s">
        <v>47</v>
      </c>
      <c r="B8" s="105" t="s">
        <v>48</v>
      </c>
      <c r="C8" s="109">
        <v>1277.45</v>
      </c>
      <c r="D8" s="109">
        <v>1277.45</v>
      </c>
      <c r="E8" s="109">
        <v>52.6</v>
      </c>
      <c r="F8" s="106">
        <v>1360.48</v>
      </c>
      <c r="G8" s="106">
        <v>1309.28</v>
      </c>
      <c r="H8" s="108">
        <v>51.2</v>
      </c>
      <c r="I8" s="115">
        <v>6.5</v>
      </c>
      <c r="J8" s="115">
        <v>2.49</v>
      </c>
      <c r="K8" s="115">
        <v>-2.66</v>
      </c>
    </row>
    <row r="9" s="66" customFormat="1" ht="30.75" customHeight="1" spans="1:11">
      <c r="A9" s="105" t="s">
        <v>49</v>
      </c>
      <c r="B9" s="105" t="s">
        <v>50</v>
      </c>
      <c r="C9" s="109">
        <v>1225.45</v>
      </c>
      <c r="D9" s="109">
        <v>1225.45</v>
      </c>
      <c r="E9" s="110">
        <v>0.6</v>
      </c>
      <c r="F9" s="106">
        <v>1309.28</v>
      </c>
      <c r="G9" s="106">
        <v>1309.28</v>
      </c>
      <c r="H9" s="72"/>
      <c r="I9" s="115">
        <v>6.84</v>
      </c>
      <c r="J9" s="115">
        <v>6.84</v>
      </c>
      <c r="K9" s="116"/>
    </row>
    <row r="10" s="66" customFormat="1" ht="30.75" customHeight="1" spans="1:11">
      <c r="A10" s="105" t="s">
        <v>51</v>
      </c>
      <c r="B10" s="105" t="s">
        <v>52</v>
      </c>
      <c r="C10" s="109">
        <v>1224.04</v>
      </c>
      <c r="D10" s="109">
        <v>1224.04</v>
      </c>
      <c r="E10" s="110">
        <v>0.6</v>
      </c>
      <c r="F10" s="106">
        <v>1305.88</v>
      </c>
      <c r="G10" s="106">
        <v>1305.88</v>
      </c>
      <c r="H10" s="72"/>
      <c r="I10" s="115">
        <v>6.69</v>
      </c>
      <c r="J10" s="115">
        <v>6.69</v>
      </c>
      <c r="K10" s="116"/>
    </row>
    <row r="11" s="66" customFormat="1" ht="30.75" customHeight="1" spans="1:11">
      <c r="A11" s="105" t="s">
        <v>53</v>
      </c>
      <c r="B11" s="105" t="s">
        <v>54</v>
      </c>
      <c r="C11" s="109">
        <v>1.4</v>
      </c>
      <c r="D11" s="109">
        <v>1.4</v>
      </c>
      <c r="E11" s="110"/>
      <c r="F11" s="106">
        <v>3.4</v>
      </c>
      <c r="G11" s="106">
        <v>3.4</v>
      </c>
      <c r="H11" s="72"/>
      <c r="I11" s="115">
        <v>142.86</v>
      </c>
      <c r="J11" s="115">
        <v>142.86</v>
      </c>
      <c r="K11" s="116"/>
    </row>
    <row r="12" s="66" customFormat="1" ht="30.75" customHeight="1" spans="1:11">
      <c r="A12" s="105" t="s">
        <v>55</v>
      </c>
      <c r="B12" s="105" t="s">
        <v>56</v>
      </c>
      <c r="C12" s="109">
        <v>52</v>
      </c>
      <c r="D12" s="110"/>
      <c r="E12" s="109">
        <v>52</v>
      </c>
      <c r="F12" s="106">
        <v>51.2</v>
      </c>
      <c r="G12" s="106"/>
      <c r="H12" s="106">
        <v>51.2</v>
      </c>
      <c r="I12" s="115">
        <v>-1.54</v>
      </c>
      <c r="J12" s="116"/>
      <c r="K12" s="115">
        <v>-2.66</v>
      </c>
    </row>
    <row r="13" s="66" customFormat="1" ht="30.75" customHeight="1" spans="1:11">
      <c r="A13" s="105" t="s">
        <v>53</v>
      </c>
      <c r="B13" s="105" t="s">
        <v>57</v>
      </c>
      <c r="C13" s="109">
        <v>52</v>
      </c>
      <c r="D13" s="110"/>
      <c r="E13" s="109">
        <v>52</v>
      </c>
      <c r="F13" s="106">
        <v>51.2</v>
      </c>
      <c r="G13" s="106"/>
      <c r="H13" s="106">
        <v>51.2</v>
      </c>
      <c r="I13" s="115">
        <v>-1.54</v>
      </c>
      <c r="J13" s="116"/>
      <c r="K13" s="115">
        <v>-2.66</v>
      </c>
    </row>
    <row r="14" s="66" customFormat="1" ht="30.75" customHeight="1" spans="1:11">
      <c r="A14" s="105" t="s">
        <v>58</v>
      </c>
      <c r="B14" s="105" t="s">
        <v>59</v>
      </c>
      <c r="C14" s="111">
        <v>171.92</v>
      </c>
      <c r="D14" s="111">
        <v>171.92</v>
      </c>
      <c r="E14" s="110"/>
      <c r="F14" s="106">
        <v>188.04</v>
      </c>
      <c r="G14" s="106">
        <v>188.04</v>
      </c>
      <c r="H14" s="72"/>
      <c r="I14" s="115">
        <v>9.38</v>
      </c>
      <c r="J14" s="115">
        <v>9.38</v>
      </c>
      <c r="K14" s="116"/>
    </row>
    <row r="15" s="66" customFormat="1" ht="30.75" customHeight="1" spans="1:11">
      <c r="A15" s="105" t="s">
        <v>60</v>
      </c>
      <c r="B15" s="105" t="s">
        <v>61</v>
      </c>
      <c r="C15" s="111">
        <v>171.92</v>
      </c>
      <c r="D15" s="111">
        <v>171.92</v>
      </c>
      <c r="E15" s="110"/>
      <c r="F15" s="106">
        <v>188.04</v>
      </c>
      <c r="G15" s="106">
        <v>188.04</v>
      </c>
      <c r="H15" s="72"/>
      <c r="I15" s="115">
        <v>9.38</v>
      </c>
      <c r="J15" s="115">
        <v>9.38</v>
      </c>
      <c r="K15" s="116"/>
    </row>
    <row r="16" s="66" customFormat="1" ht="30.75" customHeight="1" spans="1:11">
      <c r="A16" s="105" t="s">
        <v>51</v>
      </c>
      <c r="B16" s="105" t="s">
        <v>62</v>
      </c>
      <c r="C16" s="110">
        <v>7.45</v>
      </c>
      <c r="D16" s="110">
        <v>7.45</v>
      </c>
      <c r="E16" s="110"/>
      <c r="F16" s="106">
        <v>8.73</v>
      </c>
      <c r="G16" s="106">
        <v>8.73</v>
      </c>
      <c r="H16" s="72"/>
      <c r="I16" s="115">
        <v>17.18</v>
      </c>
      <c r="J16" s="115">
        <v>17.18</v>
      </c>
      <c r="K16" s="116"/>
    </row>
    <row r="17" s="66" customFormat="1" ht="30.75" customHeight="1" spans="1:11">
      <c r="A17" s="105" t="s">
        <v>63</v>
      </c>
      <c r="B17" s="105" t="s">
        <v>64</v>
      </c>
      <c r="C17" s="109">
        <v>158.36</v>
      </c>
      <c r="D17" s="109">
        <v>158.36</v>
      </c>
      <c r="E17" s="110"/>
      <c r="F17" s="106">
        <v>158.44</v>
      </c>
      <c r="G17" s="106">
        <v>158.44</v>
      </c>
      <c r="H17" s="72"/>
      <c r="I17" s="115">
        <v>0.05</v>
      </c>
      <c r="J17" s="115">
        <v>0.05</v>
      </c>
      <c r="K17" s="116"/>
    </row>
    <row r="18" s="66" customFormat="1" ht="30.75" customHeight="1" spans="1:11">
      <c r="A18" s="105" t="s">
        <v>65</v>
      </c>
      <c r="B18" s="105" t="s">
        <v>66</v>
      </c>
      <c r="C18" s="109">
        <v>6.11</v>
      </c>
      <c r="D18" s="109">
        <v>6.11</v>
      </c>
      <c r="E18" s="110"/>
      <c r="F18" s="106">
        <v>20.87</v>
      </c>
      <c r="G18" s="106">
        <v>20.87</v>
      </c>
      <c r="H18" s="72"/>
      <c r="I18" s="115">
        <v>241.57</v>
      </c>
      <c r="J18" s="115">
        <v>241.57</v>
      </c>
      <c r="K18" s="116"/>
    </row>
    <row r="19" s="66" customFormat="1" ht="30.75" customHeight="1" spans="1:11">
      <c r="A19" s="105" t="s">
        <v>67</v>
      </c>
      <c r="B19" s="105" t="s">
        <v>68</v>
      </c>
      <c r="C19" s="109">
        <v>64.34</v>
      </c>
      <c r="D19" s="109">
        <v>64.34</v>
      </c>
      <c r="E19" s="111"/>
      <c r="F19" s="106">
        <v>64.36</v>
      </c>
      <c r="G19" s="106">
        <v>64.36</v>
      </c>
      <c r="H19" s="72"/>
      <c r="I19" s="115">
        <v>0.03</v>
      </c>
      <c r="J19" s="115">
        <v>0.03</v>
      </c>
      <c r="K19" s="116"/>
    </row>
    <row r="20" s="66" customFormat="1" ht="30.75" customHeight="1" spans="1:11">
      <c r="A20" s="105" t="s">
        <v>69</v>
      </c>
      <c r="B20" s="105" t="s">
        <v>70</v>
      </c>
      <c r="C20" s="109">
        <v>64.34</v>
      </c>
      <c r="D20" s="109">
        <v>64.34</v>
      </c>
      <c r="E20" s="110"/>
      <c r="F20" s="106">
        <v>64.36</v>
      </c>
      <c r="G20" s="106">
        <v>64.36</v>
      </c>
      <c r="H20" s="112"/>
      <c r="I20" s="115">
        <v>0.03</v>
      </c>
      <c r="J20" s="115">
        <v>0.03</v>
      </c>
      <c r="K20" s="116"/>
    </row>
    <row r="21" customFormat="1" ht="30.75" customHeight="1" spans="1:11">
      <c r="A21" s="105" t="s">
        <v>51</v>
      </c>
      <c r="B21" s="105" t="s">
        <v>71</v>
      </c>
      <c r="C21" s="109">
        <v>64.34</v>
      </c>
      <c r="D21" s="109">
        <v>64.34</v>
      </c>
      <c r="E21" s="110"/>
      <c r="F21" s="106">
        <v>64.36</v>
      </c>
      <c r="G21" s="106">
        <v>64.36</v>
      </c>
      <c r="H21" s="74"/>
      <c r="I21" s="115">
        <v>0.03</v>
      </c>
      <c r="J21" s="115">
        <v>0.03</v>
      </c>
      <c r="K21" s="116"/>
    </row>
    <row r="22" ht="30.75" customHeight="1" spans="1:11">
      <c r="A22" s="105" t="s">
        <v>72</v>
      </c>
      <c r="B22" s="105" t="s">
        <v>73</v>
      </c>
      <c r="C22" s="109">
        <v>118.77</v>
      </c>
      <c r="D22" s="109">
        <v>118.77</v>
      </c>
      <c r="E22" s="110"/>
      <c r="F22" s="106">
        <v>118.83</v>
      </c>
      <c r="G22" s="106">
        <v>118.83</v>
      </c>
      <c r="H22" s="72"/>
      <c r="I22" s="115">
        <v>0.05</v>
      </c>
      <c r="J22" s="115">
        <v>0.05</v>
      </c>
      <c r="K22" s="116"/>
    </row>
    <row r="23" ht="30.75" customHeight="1" spans="1:11">
      <c r="A23" s="105" t="s">
        <v>49</v>
      </c>
      <c r="B23" s="105" t="s">
        <v>74</v>
      </c>
      <c r="C23" s="109">
        <v>118.77</v>
      </c>
      <c r="D23" s="109">
        <v>118.77</v>
      </c>
      <c r="E23" s="110"/>
      <c r="F23" s="106">
        <v>118.83</v>
      </c>
      <c r="G23" s="106">
        <v>118.83</v>
      </c>
      <c r="H23" s="72"/>
      <c r="I23" s="115">
        <v>0.05</v>
      </c>
      <c r="J23" s="115">
        <v>0.05</v>
      </c>
      <c r="K23" s="116"/>
    </row>
    <row r="24" ht="30.75" customHeight="1" spans="1:11">
      <c r="A24" s="105" t="s">
        <v>75</v>
      </c>
      <c r="B24" s="105" t="s">
        <v>76</v>
      </c>
      <c r="C24" s="109">
        <v>118.77</v>
      </c>
      <c r="D24" s="109">
        <v>118.77</v>
      </c>
      <c r="E24" s="110"/>
      <c r="F24" s="106">
        <v>118.83</v>
      </c>
      <c r="G24" s="106">
        <v>118.83</v>
      </c>
      <c r="H24" s="72"/>
      <c r="I24" s="115">
        <v>0.05</v>
      </c>
      <c r="J24" s="115">
        <v>0.05</v>
      </c>
      <c r="K24" s="116"/>
    </row>
    <row r="25" ht="30.75" customHeight="1" spans="1:11">
      <c r="A25" s="113" t="s">
        <v>93</v>
      </c>
      <c r="B25" s="114"/>
      <c r="C25" s="109">
        <f>D25+E25</f>
        <v>1632.48</v>
      </c>
      <c r="D25" s="110">
        <v>1579.88</v>
      </c>
      <c r="E25" s="110">
        <f>E12+E10</f>
        <v>52.6</v>
      </c>
      <c r="F25" s="106">
        <v>1731.71</v>
      </c>
      <c r="G25" s="106">
        <v>1731.71</v>
      </c>
      <c r="H25" s="106">
        <v>51.2</v>
      </c>
      <c r="I25" s="115">
        <v>6.08</v>
      </c>
      <c r="J25" s="115">
        <v>9.61</v>
      </c>
      <c r="K25" s="115">
        <v>-2.66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opLeftCell="A39" workbookViewId="0">
      <selection activeCell="B58" sqref="B5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3" t="s">
        <v>94</v>
      </c>
      <c r="B1" s="94"/>
      <c r="C1" s="94"/>
    </row>
    <row r="2" ht="44.25" customHeight="1" spans="1:5">
      <c r="A2" s="95" t="s">
        <v>95</v>
      </c>
      <c r="B2" s="95"/>
      <c r="C2" s="95"/>
      <c r="D2" s="96"/>
      <c r="E2" s="96"/>
    </row>
    <row r="3" ht="20.25" customHeight="1" spans="3:3">
      <c r="C3" s="97" t="s">
        <v>2</v>
      </c>
    </row>
    <row r="4" ht="22.5" customHeight="1" spans="1:3">
      <c r="A4" s="98" t="s">
        <v>96</v>
      </c>
      <c r="B4" s="98" t="s">
        <v>6</v>
      </c>
      <c r="C4" s="98" t="s">
        <v>97</v>
      </c>
    </row>
    <row r="5" ht="22.5" customHeight="1" spans="1:3">
      <c r="A5" s="99" t="s">
        <v>98</v>
      </c>
      <c r="B5" s="34">
        <v>1472.34</v>
      </c>
      <c r="C5" s="99"/>
    </row>
    <row r="6" ht="22.5" customHeight="1" spans="1:3">
      <c r="A6" s="99" t="s">
        <v>99</v>
      </c>
      <c r="B6" s="34">
        <v>617.02</v>
      </c>
      <c r="C6" s="99"/>
    </row>
    <row r="7" ht="22.5" customHeight="1" spans="1:3">
      <c r="A7" s="99" t="s">
        <v>100</v>
      </c>
      <c r="B7" s="34">
        <v>75.39</v>
      </c>
      <c r="C7" s="99"/>
    </row>
    <row r="8" ht="22.5" customHeight="1" spans="1:3">
      <c r="A8" s="99" t="s">
        <v>101</v>
      </c>
      <c r="B8" s="34"/>
      <c r="C8" s="99"/>
    </row>
    <row r="9" ht="22.5" customHeight="1" spans="1:3">
      <c r="A9" s="99" t="s">
        <v>102</v>
      </c>
      <c r="B9" s="34">
        <v>367.83</v>
      </c>
      <c r="C9" s="99"/>
    </row>
    <row r="10" ht="22.5" customHeight="1" spans="1:3">
      <c r="A10" s="99" t="s">
        <v>103</v>
      </c>
      <c r="B10" s="34">
        <v>158.44</v>
      </c>
      <c r="C10" s="99"/>
    </row>
    <row r="11" ht="22.5" customHeight="1" spans="1:3">
      <c r="A11" s="99" t="s">
        <v>104</v>
      </c>
      <c r="B11" s="34">
        <v>20.87</v>
      </c>
      <c r="C11" s="99"/>
    </row>
    <row r="12" ht="22.5" customHeight="1" spans="1:3">
      <c r="A12" s="99" t="s">
        <v>105</v>
      </c>
      <c r="B12" s="34">
        <v>64.36</v>
      </c>
      <c r="C12" s="99"/>
    </row>
    <row r="13" ht="22.5" customHeight="1" spans="1:3">
      <c r="A13" s="99" t="s">
        <v>106</v>
      </c>
      <c r="B13" s="34"/>
      <c r="C13" s="99"/>
    </row>
    <row r="14" ht="22.5" customHeight="1" spans="1:3">
      <c r="A14" s="99" t="s">
        <v>107</v>
      </c>
      <c r="B14" s="34">
        <v>0.68</v>
      </c>
      <c r="C14" s="99"/>
    </row>
    <row r="15" ht="22.5" customHeight="1" spans="1:3">
      <c r="A15" s="99" t="s">
        <v>108</v>
      </c>
      <c r="B15" s="34">
        <v>118.83</v>
      </c>
      <c r="C15" s="99"/>
    </row>
    <row r="16" ht="22.5" customHeight="1" spans="1:3">
      <c r="A16" s="99" t="s">
        <v>109</v>
      </c>
      <c r="B16" s="34">
        <v>48.92</v>
      </c>
      <c r="C16" s="99"/>
    </row>
    <row r="17" ht="22.5" customHeight="1" spans="1:3">
      <c r="A17" s="99" t="s">
        <v>110</v>
      </c>
      <c r="B17" s="34">
        <v>196.04</v>
      </c>
      <c r="C17" s="99"/>
    </row>
    <row r="18" ht="22.5" customHeight="1" spans="1:3">
      <c r="A18" s="99" t="s">
        <v>111</v>
      </c>
      <c r="B18" s="34">
        <v>20</v>
      </c>
      <c r="C18" s="99"/>
    </row>
    <row r="19" ht="22.5" customHeight="1" spans="1:3">
      <c r="A19" s="99" t="s">
        <v>112</v>
      </c>
      <c r="B19" s="34">
        <v>18</v>
      </c>
      <c r="C19" s="99"/>
    </row>
    <row r="20" ht="22.5" customHeight="1" spans="1:3">
      <c r="A20" s="99" t="s">
        <v>113</v>
      </c>
      <c r="B20" s="34"/>
      <c r="C20" s="99"/>
    </row>
    <row r="21" ht="22.5" customHeight="1" spans="1:3">
      <c r="A21" s="99" t="s">
        <v>114</v>
      </c>
      <c r="B21" s="34"/>
      <c r="C21" s="99"/>
    </row>
    <row r="22" ht="22.5" customHeight="1" spans="1:3">
      <c r="A22" s="99" t="s">
        <v>115</v>
      </c>
      <c r="B22" s="34">
        <v>3</v>
      </c>
      <c r="C22" s="99"/>
    </row>
    <row r="23" ht="22.5" customHeight="1" spans="1:3">
      <c r="A23" s="99" t="s">
        <v>116</v>
      </c>
      <c r="B23" s="34">
        <v>4</v>
      </c>
      <c r="C23" s="99"/>
    </row>
    <row r="24" ht="22.5" customHeight="1" spans="1:3">
      <c r="A24" s="99" t="s">
        <v>117</v>
      </c>
      <c r="B24" s="34"/>
      <c r="C24" s="99"/>
    </row>
    <row r="25" ht="22.5" customHeight="1" spans="1:3">
      <c r="A25" s="99" t="s">
        <v>118</v>
      </c>
      <c r="B25" s="34">
        <v>18.37</v>
      </c>
      <c r="C25" s="99"/>
    </row>
    <row r="26" ht="22.5" customHeight="1" spans="1:3">
      <c r="A26" s="99" t="s">
        <v>119</v>
      </c>
      <c r="B26" s="34"/>
      <c r="C26" s="99"/>
    </row>
    <row r="27" ht="22.5" customHeight="1" spans="1:3">
      <c r="A27" s="99" t="s">
        <v>120</v>
      </c>
      <c r="B27" s="34">
        <v>1</v>
      </c>
      <c r="C27" s="99"/>
    </row>
    <row r="28" ht="22.5" customHeight="1" spans="1:3">
      <c r="A28" s="99" t="s">
        <v>121</v>
      </c>
      <c r="B28" s="34"/>
      <c r="C28" s="99"/>
    </row>
    <row r="29" ht="22.5" customHeight="1" spans="1:3">
      <c r="A29" s="99" t="s">
        <v>122</v>
      </c>
      <c r="B29" s="34">
        <v>60</v>
      </c>
      <c r="C29" s="99"/>
    </row>
    <row r="30" ht="22.5" customHeight="1" spans="1:3">
      <c r="A30" s="99" t="s">
        <v>123</v>
      </c>
      <c r="B30" s="34"/>
      <c r="C30" s="99"/>
    </row>
    <row r="31" ht="22.5" customHeight="1" spans="1:3">
      <c r="A31" s="99" t="s">
        <v>124</v>
      </c>
      <c r="B31" s="34"/>
      <c r="C31" s="99"/>
    </row>
    <row r="32" ht="22.5" customHeight="1" spans="1:3">
      <c r="A32" s="99" t="s">
        <v>125</v>
      </c>
      <c r="B32" s="34">
        <v>8.5</v>
      </c>
      <c r="C32" s="99"/>
    </row>
    <row r="33" ht="22.5" customHeight="1" spans="1:3">
      <c r="A33" s="99" t="s">
        <v>126</v>
      </c>
      <c r="B33" s="34"/>
      <c r="C33" s="99"/>
    </row>
    <row r="34" ht="22.5" customHeight="1" spans="1:3">
      <c r="A34" s="99" t="s">
        <v>127</v>
      </c>
      <c r="B34" s="34">
        <v>5</v>
      </c>
      <c r="C34" s="99"/>
    </row>
    <row r="35" ht="22.5" customHeight="1" spans="1:3">
      <c r="A35" s="99" t="s">
        <v>128</v>
      </c>
      <c r="B35" s="34"/>
      <c r="C35" s="99"/>
    </row>
    <row r="36" ht="22.5" customHeight="1" spans="1:3">
      <c r="A36" s="99" t="s">
        <v>129</v>
      </c>
      <c r="B36" s="34">
        <v>7.1</v>
      </c>
      <c r="C36" s="99"/>
    </row>
    <row r="37" ht="22.5" customHeight="1" spans="1:3">
      <c r="A37" s="99" t="s">
        <v>130</v>
      </c>
      <c r="B37" s="34">
        <v>15</v>
      </c>
      <c r="C37" s="99"/>
    </row>
    <row r="38" ht="22.5" customHeight="1" spans="1:3">
      <c r="A38" s="99" t="s">
        <v>131</v>
      </c>
      <c r="B38" s="34"/>
      <c r="C38" s="99"/>
    </row>
    <row r="39" ht="22.5" customHeight="1" spans="1:3">
      <c r="A39" s="99" t="s">
        <v>132</v>
      </c>
      <c r="B39" s="34">
        <v>7.1</v>
      </c>
      <c r="C39" s="99"/>
    </row>
    <row r="40" ht="22.5" customHeight="1" spans="1:3">
      <c r="A40" s="99" t="s">
        <v>133</v>
      </c>
      <c r="B40" s="34">
        <v>21.12</v>
      </c>
      <c r="C40" s="99"/>
    </row>
    <row r="41" ht="22.5" customHeight="1" spans="1:3">
      <c r="A41" s="99" t="s">
        <v>134</v>
      </c>
      <c r="B41" s="34"/>
      <c r="C41" s="99"/>
    </row>
    <row r="42" ht="22.5" customHeight="1" spans="1:3">
      <c r="A42" s="99" t="s">
        <v>135</v>
      </c>
      <c r="B42" s="99"/>
      <c r="C42" s="99"/>
    </row>
    <row r="43" ht="22.5" customHeight="1" spans="1:3">
      <c r="A43" s="99" t="s">
        <v>136</v>
      </c>
      <c r="B43" s="99"/>
      <c r="C43" s="99"/>
    </row>
    <row r="44" ht="22.5" customHeight="1" spans="1:3">
      <c r="A44" s="100" t="s">
        <v>137</v>
      </c>
      <c r="B44" s="34">
        <v>14.95</v>
      </c>
      <c r="C44" s="99"/>
    </row>
    <row r="45" ht="22.5" customHeight="1" spans="1:3">
      <c r="A45" s="99" t="s">
        <v>138</v>
      </c>
      <c r="B45" s="34">
        <v>12.13</v>
      </c>
      <c r="C45" s="99"/>
    </row>
    <row r="46" ht="22.5" customHeight="1" spans="1:3">
      <c r="A46" s="99" t="s">
        <v>139</v>
      </c>
      <c r="B46" s="34"/>
      <c r="C46" s="99"/>
    </row>
    <row r="47" ht="22.5" customHeight="1" spans="1:3">
      <c r="A47" s="99" t="s">
        <v>140</v>
      </c>
      <c r="B47" s="34">
        <v>8.73</v>
      </c>
      <c r="C47" s="99"/>
    </row>
    <row r="48" ht="22.5" customHeight="1" spans="1:3">
      <c r="A48" s="99" t="s">
        <v>141</v>
      </c>
      <c r="B48" s="34"/>
      <c r="C48" s="99"/>
    </row>
    <row r="49" ht="22.5" customHeight="1" spans="1:3">
      <c r="A49" s="99" t="s">
        <v>142</v>
      </c>
      <c r="B49" s="99"/>
      <c r="C49" s="99"/>
    </row>
    <row r="50" ht="22.5" customHeight="1" spans="1:3">
      <c r="A50" s="99" t="s">
        <v>143</v>
      </c>
      <c r="B50" s="99"/>
      <c r="C50" s="99"/>
    </row>
    <row r="51" ht="22.5" customHeight="1" spans="1:3">
      <c r="A51" s="99" t="s">
        <v>144</v>
      </c>
      <c r="B51" s="99"/>
      <c r="C51" s="99"/>
    </row>
    <row r="52" ht="22.5" customHeight="1" spans="1:3">
      <c r="A52" s="99" t="s">
        <v>145</v>
      </c>
      <c r="B52" s="99"/>
      <c r="C52" s="99"/>
    </row>
    <row r="53" ht="22.5" customHeight="1" spans="1:3">
      <c r="A53" s="99" t="s">
        <v>146</v>
      </c>
      <c r="B53" s="34">
        <v>3.4</v>
      </c>
      <c r="C53" s="99"/>
    </row>
    <row r="54" ht="22.5" customHeight="1" spans="1:3">
      <c r="A54" s="99" t="s">
        <v>147</v>
      </c>
      <c r="B54" s="99"/>
      <c r="C54" s="99"/>
    </row>
    <row r="55" ht="22.5" customHeight="1" spans="1:3">
      <c r="A55" s="99" t="s">
        <v>148</v>
      </c>
      <c r="B55" s="99"/>
      <c r="C55" s="99"/>
    </row>
    <row r="56" ht="22.5" customHeight="1" spans="1:3">
      <c r="A56" s="99" t="s">
        <v>149</v>
      </c>
      <c r="B56" s="99"/>
      <c r="C56" s="99"/>
    </row>
    <row r="57" ht="22.5" customHeight="1" spans="1:3">
      <c r="A57" s="98" t="s">
        <v>93</v>
      </c>
      <c r="B57" s="99">
        <f>B45+B17+B5</f>
        <v>1680.51</v>
      </c>
      <c r="C57" s="9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150</v>
      </c>
    </row>
    <row r="2" ht="19.5" customHeight="1" spans="1:2">
      <c r="A2" s="81"/>
      <c r="B2" s="82"/>
    </row>
    <row r="3" ht="30" customHeight="1" spans="1:2">
      <c r="A3" s="83" t="s">
        <v>151</v>
      </c>
      <c r="B3" s="83"/>
    </row>
    <row r="4" ht="16.5" customHeight="1" spans="1:2">
      <c r="A4" s="84"/>
      <c r="B4" s="85" t="s">
        <v>2</v>
      </c>
    </row>
    <row r="5" ht="38.25" customHeight="1" spans="1:2">
      <c r="A5" s="86" t="s">
        <v>5</v>
      </c>
      <c r="B5" s="86" t="s">
        <v>90</v>
      </c>
    </row>
    <row r="6" ht="38.25" customHeight="1" spans="1:2">
      <c r="A6" s="87" t="s">
        <v>152</v>
      </c>
      <c r="B6" s="74"/>
    </row>
    <row r="7" ht="38.25" customHeight="1" spans="1:2">
      <c r="A7" s="74" t="s">
        <v>153</v>
      </c>
      <c r="B7" s="74"/>
    </row>
    <row r="8" ht="38.25" customHeight="1" spans="1:2">
      <c r="A8" s="74" t="s">
        <v>154</v>
      </c>
      <c r="B8" s="74"/>
    </row>
    <row r="9" ht="38.25" customHeight="1" spans="1:2">
      <c r="A9" s="88" t="s">
        <v>155</v>
      </c>
      <c r="B9" s="88"/>
    </row>
    <row r="10" ht="38.25" customHeight="1" spans="1:2">
      <c r="A10" s="89" t="s">
        <v>156</v>
      </c>
      <c r="B10" s="88"/>
    </row>
    <row r="11" ht="38.25" customHeight="1" spans="1:2">
      <c r="A11" s="90" t="s">
        <v>157</v>
      </c>
      <c r="B11" s="91"/>
    </row>
    <row r="12" ht="91.5" customHeight="1" spans="1:2">
      <c r="A12" s="92" t="s">
        <v>158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7" customWidth="1"/>
    <col min="2" max="2" width="15.375" style="67" customWidth="1"/>
    <col min="3" max="11" width="9.875" style="67" customWidth="1"/>
    <col min="12" max="16384" width="6.875" style="67"/>
  </cols>
  <sheetData>
    <row r="1" ht="16.5" customHeight="1" spans="1:11">
      <c r="A1" s="49" t="s">
        <v>159</v>
      </c>
      <c r="B1" s="50"/>
      <c r="C1" s="50"/>
      <c r="D1" s="50"/>
      <c r="E1" s="50"/>
      <c r="F1" s="50"/>
      <c r="G1" s="50"/>
      <c r="H1" s="50"/>
      <c r="I1" s="50"/>
      <c r="J1" s="77"/>
      <c r="K1" s="77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7"/>
      <c r="K2" s="77"/>
    </row>
    <row r="3" ht="29.25" customHeight="1" spans="1:11">
      <c r="A3" s="68" t="s">
        <v>160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8" t="s">
        <v>2</v>
      </c>
      <c r="K4" s="78"/>
    </row>
    <row r="5" ht="26.25" customHeight="1" spans="1:11">
      <c r="A5" s="70" t="s">
        <v>40</v>
      </c>
      <c r="B5" s="70"/>
      <c r="C5" s="70" t="s">
        <v>89</v>
      </c>
      <c r="D5" s="70"/>
      <c r="E5" s="70"/>
      <c r="F5" s="70" t="s">
        <v>90</v>
      </c>
      <c r="G5" s="70"/>
      <c r="H5" s="70"/>
      <c r="I5" s="70" t="s">
        <v>161</v>
      </c>
      <c r="J5" s="70"/>
      <c r="K5" s="70"/>
    </row>
    <row r="6" s="66" customFormat="1" ht="27.75" customHeight="1" spans="1:11">
      <c r="A6" s="70" t="s">
        <v>45</v>
      </c>
      <c r="B6" s="70" t="s">
        <v>46</v>
      </c>
      <c r="C6" s="70" t="s">
        <v>92</v>
      </c>
      <c r="D6" s="70" t="s">
        <v>80</v>
      </c>
      <c r="E6" s="70" t="s">
        <v>81</v>
      </c>
      <c r="F6" s="70" t="s">
        <v>92</v>
      </c>
      <c r="G6" s="70" t="s">
        <v>80</v>
      </c>
      <c r="H6" s="70" t="s">
        <v>81</v>
      </c>
      <c r="I6" s="70" t="s">
        <v>92</v>
      </c>
      <c r="J6" s="70" t="s">
        <v>80</v>
      </c>
      <c r="K6" s="70" t="s">
        <v>81</v>
      </c>
    </row>
    <row r="7" s="66" customFormat="1" ht="30" customHeight="1" spans="1:11">
      <c r="A7" s="71" t="s">
        <v>162</v>
      </c>
      <c r="B7" s="72"/>
      <c r="C7" s="72"/>
      <c r="D7" s="72"/>
      <c r="E7" s="72"/>
      <c r="F7" s="72"/>
      <c r="G7" s="72"/>
      <c r="H7" s="72"/>
      <c r="I7" s="72"/>
      <c r="J7" s="79"/>
      <c r="K7" s="79"/>
    </row>
    <row r="8" s="66" customFormat="1" ht="30" customHeight="1" spans="1:11">
      <c r="A8" s="71" t="s">
        <v>163</v>
      </c>
      <c r="B8" s="72"/>
      <c r="C8" s="72"/>
      <c r="D8" s="72"/>
      <c r="E8" s="72"/>
      <c r="F8" s="72"/>
      <c r="G8" s="72"/>
      <c r="H8" s="72"/>
      <c r="I8" s="72"/>
      <c r="J8" s="79"/>
      <c r="K8" s="79"/>
    </row>
    <row r="9" s="66" customFormat="1" ht="30" customHeight="1" spans="1:11">
      <c r="A9" s="71" t="s">
        <v>164</v>
      </c>
      <c r="B9" s="72"/>
      <c r="C9" s="72"/>
      <c r="D9" s="72"/>
      <c r="E9" s="72"/>
      <c r="F9" s="72"/>
      <c r="G9" s="72"/>
      <c r="H9" s="72"/>
      <c r="I9" s="72"/>
      <c r="J9" s="79"/>
      <c r="K9" s="79"/>
    </row>
    <row r="10" s="66" customFormat="1" ht="30" customHeight="1" spans="1:11">
      <c r="A10" s="71" t="s">
        <v>165</v>
      </c>
      <c r="B10" s="72"/>
      <c r="C10" s="72"/>
      <c r="D10" s="72"/>
      <c r="E10" s="72"/>
      <c r="F10" s="72"/>
      <c r="G10" s="72"/>
      <c r="H10" s="72"/>
      <c r="I10" s="72"/>
      <c r="J10" s="79"/>
      <c r="K10" s="79"/>
    </row>
    <row r="11" customFormat="1" ht="30" customHeight="1" spans="1:11">
      <c r="A11" s="71" t="s">
        <v>165</v>
      </c>
      <c r="B11" s="73"/>
      <c r="C11" s="73"/>
      <c r="D11" s="73"/>
      <c r="E11" s="73"/>
      <c r="F11" s="73"/>
      <c r="G11" s="73"/>
      <c r="H11" s="73"/>
      <c r="I11" s="73"/>
      <c r="J11" s="80"/>
      <c r="K11" s="80"/>
    </row>
    <row r="12" customFormat="1" ht="30" customHeight="1" spans="1:11">
      <c r="A12" s="71" t="s">
        <v>165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 t="s">
        <v>165</v>
      </c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 t="s">
        <v>165</v>
      </c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 t="s">
        <v>165</v>
      </c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 t="s">
        <v>165</v>
      </c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77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tabSelected="1" workbookViewId="0">
      <selection activeCell="E6" sqref="E6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9" t="s">
        <v>166</v>
      </c>
      <c r="B1" s="50"/>
      <c r="C1" s="50"/>
      <c r="D1" s="50"/>
      <c r="E1" s="50"/>
      <c r="F1" s="50"/>
    </row>
    <row r="2" ht="22.5" spans="1:8">
      <c r="A2" s="51" t="s">
        <v>167</v>
      </c>
      <c r="B2" s="51"/>
      <c r="C2" s="51"/>
      <c r="D2" s="51"/>
      <c r="E2" s="51"/>
      <c r="F2" s="51"/>
      <c r="G2" s="51"/>
      <c r="H2" s="51"/>
    </row>
    <row r="3" ht="20.25" customHeight="1" spans="1:8">
      <c r="A3" s="52"/>
      <c r="B3" s="53"/>
      <c r="C3" s="53"/>
      <c r="D3" s="53"/>
      <c r="E3" s="53"/>
      <c r="F3" s="53"/>
      <c r="G3" s="54" t="s">
        <v>2</v>
      </c>
      <c r="H3" s="54"/>
    </row>
    <row r="4" ht="21" customHeight="1" spans="1:8">
      <c r="A4" s="55" t="s">
        <v>168</v>
      </c>
      <c r="B4" s="56" t="s">
        <v>169</v>
      </c>
      <c r="C4" s="57" t="s">
        <v>170</v>
      </c>
      <c r="D4" s="57"/>
      <c r="E4" s="58" t="s">
        <v>171</v>
      </c>
      <c r="F4" s="10" t="s">
        <v>172</v>
      </c>
      <c r="G4" s="58" t="s">
        <v>173</v>
      </c>
      <c r="H4" s="58" t="s">
        <v>174</v>
      </c>
    </row>
    <row r="5" ht="21" customHeight="1" spans="1:8">
      <c r="A5" s="55"/>
      <c r="B5" s="56"/>
      <c r="C5" s="10" t="s">
        <v>175</v>
      </c>
      <c r="D5" s="10" t="s">
        <v>176</v>
      </c>
      <c r="E5" s="58"/>
      <c r="F5" s="10"/>
      <c r="G5" s="58"/>
      <c r="H5" s="58"/>
    </row>
    <row r="6" ht="27.75" customHeight="1" spans="1:8">
      <c r="A6" s="59" t="s">
        <v>77</v>
      </c>
      <c r="B6" s="60">
        <v>51.2</v>
      </c>
      <c r="C6" s="60">
        <v>51.2</v>
      </c>
      <c r="D6" s="60"/>
      <c r="E6" s="61"/>
      <c r="F6" s="62"/>
      <c r="G6" s="62" t="s">
        <v>177</v>
      </c>
      <c r="H6" s="62" t="s">
        <v>177</v>
      </c>
    </row>
    <row r="7" ht="40.5" spans="1:8">
      <c r="A7" s="63" t="s">
        <v>178</v>
      </c>
      <c r="B7" s="60">
        <v>27</v>
      </c>
      <c r="C7" s="60">
        <v>27</v>
      </c>
      <c r="D7" s="60"/>
      <c r="E7" s="61"/>
      <c r="F7" s="62"/>
      <c r="G7" s="62"/>
      <c r="H7" s="62"/>
    </row>
    <row r="8" ht="60.75" spans="1:8">
      <c r="A8" s="64" t="s">
        <v>179</v>
      </c>
      <c r="B8" s="60">
        <v>24.2</v>
      </c>
      <c r="C8" s="60">
        <v>24.2</v>
      </c>
      <c r="D8" s="60"/>
      <c r="E8" s="61"/>
      <c r="F8" s="62"/>
      <c r="G8" s="62"/>
      <c r="H8" s="62"/>
    </row>
    <row r="9" ht="27.75" customHeight="1" spans="1:8">
      <c r="A9" s="65"/>
      <c r="B9" s="60"/>
      <c r="C9" s="60"/>
      <c r="D9" s="60"/>
      <c r="E9" s="61"/>
      <c r="F9" s="62"/>
      <c r="G9" s="62"/>
      <c r="H9" s="62"/>
    </row>
    <row r="10" ht="27.75" customHeight="1" spans="1:8">
      <c r="A10" s="65"/>
      <c r="B10" s="60"/>
      <c r="C10" s="60"/>
      <c r="D10" s="60"/>
      <c r="E10" s="61"/>
      <c r="F10" s="62"/>
      <c r="G10" s="62"/>
      <c r="H10" s="62"/>
    </row>
    <row r="11" ht="27.75" customHeight="1" spans="1:8">
      <c r="A11" s="65"/>
      <c r="B11" s="60"/>
      <c r="C11" s="60"/>
      <c r="D11" s="60"/>
      <c r="E11" s="61"/>
      <c r="F11" s="62"/>
      <c r="G11" s="62"/>
      <c r="H11" s="62"/>
    </row>
    <row r="12" ht="27.75" customHeight="1" spans="1:8">
      <c r="A12" s="65"/>
      <c r="B12" s="60"/>
      <c r="C12" s="60"/>
      <c r="D12" s="60"/>
      <c r="E12" s="61"/>
      <c r="F12" s="62"/>
      <c r="G12" s="62"/>
      <c r="H12" s="62"/>
    </row>
    <row r="13" ht="27.75" customHeight="1" spans="1:8">
      <c r="A13" s="65"/>
      <c r="B13" s="60"/>
      <c r="C13" s="60"/>
      <c r="D13" s="60"/>
      <c r="E13" s="61"/>
      <c r="F13" s="62"/>
      <c r="G13" s="62"/>
      <c r="H13" s="62"/>
    </row>
    <row r="14" ht="27.75" customHeight="1" spans="1:8">
      <c r="A14" s="65"/>
      <c r="B14" s="60"/>
      <c r="C14" s="60"/>
      <c r="D14" s="60"/>
      <c r="E14" s="61"/>
      <c r="F14" s="62"/>
      <c r="G14" s="62"/>
      <c r="H14" s="62"/>
    </row>
    <row r="15" ht="27.75" customHeight="1" spans="1:8">
      <c r="A15" s="65"/>
      <c r="B15" s="60"/>
      <c r="C15" s="60"/>
      <c r="D15" s="60"/>
      <c r="E15" s="61"/>
      <c r="F15" s="62"/>
      <c r="G15" s="62"/>
      <c r="H15" s="62"/>
    </row>
    <row r="16" ht="27.75" customHeight="1" spans="1:8">
      <c r="A16" s="65"/>
      <c r="B16" s="60"/>
      <c r="C16" s="60"/>
      <c r="D16" s="60"/>
      <c r="E16" s="61"/>
      <c r="F16" s="62"/>
      <c r="G16" s="62"/>
      <c r="H16" s="62"/>
    </row>
    <row r="17" ht="27.75" customHeight="1" spans="1:8">
      <c r="A17" s="65"/>
      <c r="B17" s="60"/>
      <c r="C17" s="60"/>
      <c r="D17" s="60"/>
      <c r="E17" s="61"/>
      <c r="F17" s="62"/>
      <c r="G17" s="62"/>
      <c r="H17" s="62"/>
    </row>
    <row r="18" ht="27.75" customHeight="1" spans="1:8">
      <c r="A18" s="65"/>
      <c r="B18" s="60"/>
      <c r="C18" s="60"/>
      <c r="D18" s="60"/>
      <c r="E18" s="61"/>
      <c r="F18" s="62"/>
      <c r="G18" s="62"/>
      <c r="H18" s="6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9"/>
  <sheetViews>
    <sheetView topLeftCell="A6" workbookViewId="0">
      <selection activeCell="I11" sqref="I11"/>
    </sheetView>
  </sheetViews>
  <sheetFormatPr defaultColWidth="9" defaultRowHeight="14.25"/>
  <cols>
    <col min="1" max="1" width="16.2" customWidth="1"/>
    <col min="2" max="4" width="8.75" customWidth="1"/>
  </cols>
  <sheetData>
    <row r="1" ht="31.5" customHeight="1" spans="1:14">
      <c r="A1" s="1" t="s">
        <v>180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181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182</v>
      </c>
      <c r="B4" s="31" t="s">
        <v>183</v>
      </c>
      <c r="C4" s="31" t="s">
        <v>184</v>
      </c>
      <c r="D4" s="31" t="s">
        <v>185</v>
      </c>
      <c r="E4" s="8" t="s">
        <v>186</v>
      </c>
      <c r="F4" s="8"/>
      <c r="G4" s="8"/>
      <c r="H4" s="8"/>
      <c r="I4" s="8"/>
      <c r="J4" s="8"/>
      <c r="K4" s="8"/>
      <c r="L4" s="8"/>
      <c r="M4" s="8"/>
      <c r="N4" s="45" t="s">
        <v>187</v>
      </c>
    </row>
    <row r="5" ht="37.5" customHeight="1" spans="1:14">
      <c r="A5" s="9"/>
      <c r="B5" s="31"/>
      <c r="C5" s="31"/>
      <c r="D5" s="31"/>
      <c r="E5" s="10" t="s">
        <v>188</v>
      </c>
      <c r="F5" s="8" t="s">
        <v>41</v>
      </c>
      <c r="G5" s="8"/>
      <c r="H5" s="8"/>
      <c r="I5" s="8"/>
      <c r="J5" s="46"/>
      <c r="K5" s="46"/>
      <c r="L5" s="23" t="s">
        <v>189</v>
      </c>
      <c r="M5" s="23" t="s">
        <v>190</v>
      </c>
      <c r="N5" s="47"/>
    </row>
    <row r="6" ht="78.75" customHeight="1" spans="1:14">
      <c r="A6" s="13"/>
      <c r="B6" s="31"/>
      <c r="C6" s="31"/>
      <c r="D6" s="31"/>
      <c r="E6" s="10"/>
      <c r="F6" s="14" t="s">
        <v>191</v>
      </c>
      <c r="G6" s="10" t="s">
        <v>192</v>
      </c>
      <c r="H6" s="10" t="s">
        <v>193</v>
      </c>
      <c r="I6" s="10" t="s">
        <v>194</v>
      </c>
      <c r="J6" s="10" t="s">
        <v>195</v>
      </c>
      <c r="K6" s="24" t="s">
        <v>196</v>
      </c>
      <c r="L6" s="25"/>
      <c r="M6" s="25"/>
      <c r="N6" s="48"/>
    </row>
    <row r="7" ht="24" customHeight="1" spans="1:14">
      <c r="A7" s="32" t="s">
        <v>197</v>
      </c>
      <c r="B7" s="17"/>
      <c r="C7" s="33" t="s">
        <v>198</v>
      </c>
      <c r="D7" s="33">
        <v>1</v>
      </c>
      <c r="E7" s="34">
        <v>27</v>
      </c>
      <c r="F7" s="34">
        <v>27</v>
      </c>
      <c r="G7" s="34">
        <v>27</v>
      </c>
      <c r="H7" s="33"/>
      <c r="I7" s="33"/>
      <c r="J7" s="33"/>
      <c r="K7" s="33"/>
      <c r="L7" s="33"/>
      <c r="M7" s="33"/>
      <c r="N7" s="33"/>
    </row>
    <row r="8" ht="24" customHeight="1" spans="1:14">
      <c r="A8" s="35" t="s">
        <v>199</v>
      </c>
      <c r="B8" s="36"/>
      <c r="C8" s="37" t="s">
        <v>200</v>
      </c>
      <c r="D8" s="37">
        <v>3</v>
      </c>
      <c r="E8" s="38">
        <v>2.1</v>
      </c>
      <c r="F8" s="38">
        <v>2.1</v>
      </c>
      <c r="G8" s="38">
        <v>2.1</v>
      </c>
      <c r="H8" s="38"/>
      <c r="I8" s="38"/>
      <c r="J8" s="38"/>
      <c r="K8" s="38"/>
      <c r="L8" s="38"/>
      <c r="M8" s="38"/>
      <c r="N8" s="37"/>
    </row>
    <row r="9" ht="24" customHeight="1" spans="1:14">
      <c r="A9" s="35" t="s">
        <v>201</v>
      </c>
      <c r="B9" s="36"/>
      <c r="C9" s="37" t="s">
        <v>200</v>
      </c>
      <c r="D9" s="37">
        <v>4</v>
      </c>
      <c r="E9" s="38">
        <v>2</v>
      </c>
      <c r="F9" s="38">
        <v>2</v>
      </c>
      <c r="G9" s="38">
        <v>2</v>
      </c>
      <c r="H9" s="38"/>
      <c r="I9" s="38"/>
      <c r="J9" s="38"/>
      <c r="K9" s="38"/>
      <c r="L9" s="38"/>
      <c r="M9" s="38"/>
      <c r="N9" s="37"/>
    </row>
    <row r="10" ht="24" customHeight="1" spans="1:14">
      <c r="A10" s="35" t="s">
        <v>202</v>
      </c>
      <c r="B10" s="36"/>
      <c r="C10" s="37" t="s">
        <v>200</v>
      </c>
      <c r="D10" s="37">
        <v>1</v>
      </c>
      <c r="E10" s="38">
        <v>0.5</v>
      </c>
      <c r="F10" s="38">
        <v>0.5</v>
      </c>
      <c r="G10" s="38">
        <v>0.5</v>
      </c>
      <c r="H10" s="38"/>
      <c r="I10" s="38"/>
      <c r="J10" s="38"/>
      <c r="K10" s="38"/>
      <c r="L10" s="38"/>
      <c r="M10" s="38"/>
      <c r="N10" s="37"/>
    </row>
    <row r="11" ht="24" customHeight="1" spans="1:14">
      <c r="A11" s="35" t="s">
        <v>203</v>
      </c>
      <c r="B11" s="36"/>
      <c r="C11" s="37" t="s">
        <v>204</v>
      </c>
      <c r="D11" s="37">
        <v>2</v>
      </c>
      <c r="E11" s="38">
        <v>2.1</v>
      </c>
      <c r="F11" s="38">
        <v>2.1</v>
      </c>
      <c r="G11" s="38">
        <v>2.1</v>
      </c>
      <c r="H11" s="38"/>
      <c r="I11" s="38"/>
      <c r="J11" s="38"/>
      <c r="K11" s="38"/>
      <c r="L11" s="38"/>
      <c r="M11" s="38"/>
      <c r="N11" s="37"/>
    </row>
    <row r="12" ht="24" customHeight="1" spans="1:14">
      <c r="A12" s="35" t="s">
        <v>205</v>
      </c>
      <c r="B12" s="36"/>
      <c r="C12" s="37" t="s">
        <v>206</v>
      </c>
      <c r="D12" s="37">
        <v>50</v>
      </c>
      <c r="E12" s="38">
        <v>2</v>
      </c>
      <c r="F12" s="38">
        <v>2</v>
      </c>
      <c r="G12" s="38">
        <v>2</v>
      </c>
      <c r="H12" s="38"/>
      <c r="I12" s="38"/>
      <c r="J12" s="38"/>
      <c r="K12" s="38"/>
      <c r="L12" s="38"/>
      <c r="M12" s="38"/>
      <c r="N12" s="37"/>
    </row>
    <row r="13" ht="24" customHeight="1" spans="1:14">
      <c r="A13" s="35" t="s">
        <v>207</v>
      </c>
      <c r="B13" s="36"/>
      <c r="C13" s="37" t="s">
        <v>208</v>
      </c>
      <c r="D13" s="37">
        <v>2</v>
      </c>
      <c r="E13" s="38">
        <v>0.8</v>
      </c>
      <c r="F13" s="38">
        <v>0.8</v>
      </c>
      <c r="G13" s="38">
        <v>0.8</v>
      </c>
      <c r="H13" s="38"/>
      <c r="I13" s="38"/>
      <c r="J13" s="38"/>
      <c r="K13" s="38"/>
      <c r="L13" s="38"/>
      <c r="M13" s="38"/>
      <c r="N13" s="37"/>
    </row>
    <row r="14" ht="24" customHeight="1" spans="1:14">
      <c r="A14" s="35" t="s">
        <v>209</v>
      </c>
      <c r="B14" s="36"/>
      <c r="C14" s="37" t="s">
        <v>198</v>
      </c>
      <c r="D14" s="37">
        <v>500</v>
      </c>
      <c r="E14" s="38">
        <v>8</v>
      </c>
      <c r="F14" s="38">
        <v>8</v>
      </c>
      <c r="G14" s="38">
        <v>8</v>
      </c>
      <c r="H14" s="38"/>
      <c r="I14" s="38"/>
      <c r="J14" s="38"/>
      <c r="K14" s="38"/>
      <c r="L14" s="38"/>
      <c r="M14" s="38"/>
      <c r="N14" s="37"/>
    </row>
    <row r="15" ht="24" customHeight="1" spans="1:14">
      <c r="A15" s="35" t="s">
        <v>210</v>
      </c>
      <c r="B15" s="36"/>
      <c r="C15" s="37" t="s">
        <v>208</v>
      </c>
      <c r="D15" s="37">
        <v>92</v>
      </c>
      <c r="E15" s="38">
        <v>3</v>
      </c>
      <c r="F15" s="38">
        <v>3</v>
      </c>
      <c r="G15" s="38">
        <v>3</v>
      </c>
      <c r="H15" s="38"/>
      <c r="I15" s="38"/>
      <c r="J15" s="38"/>
      <c r="K15" s="38"/>
      <c r="L15" s="38"/>
      <c r="M15" s="38"/>
      <c r="N15" s="37"/>
    </row>
    <row r="16" ht="24" customHeight="1" spans="1:14">
      <c r="A16" s="39" t="s">
        <v>211</v>
      </c>
      <c r="B16" s="40"/>
      <c r="C16" s="41" t="s">
        <v>198</v>
      </c>
      <c r="D16" s="42">
        <v>1</v>
      </c>
      <c r="E16" s="38">
        <v>3</v>
      </c>
      <c r="F16" s="38">
        <v>3</v>
      </c>
      <c r="G16" s="38">
        <v>3</v>
      </c>
      <c r="H16" s="38"/>
      <c r="I16" s="38"/>
      <c r="J16" s="38"/>
      <c r="K16" s="38"/>
      <c r="L16" s="38"/>
      <c r="M16" s="38"/>
      <c r="N16" s="37"/>
    </row>
    <row r="17" ht="24" customHeight="1" spans="1:14">
      <c r="A17" s="39" t="s">
        <v>212</v>
      </c>
      <c r="B17" s="40"/>
      <c r="C17" s="41" t="s">
        <v>204</v>
      </c>
      <c r="D17" s="42">
        <v>20</v>
      </c>
      <c r="E17" s="38">
        <v>0.6</v>
      </c>
      <c r="F17" s="38">
        <v>0.6</v>
      </c>
      <c r="G17" s="38">
        <v>0.6</v>
      </c>
      <c r="H17" s="38"/>
      <c r="I17" s="38"/>
      <c r="J17" s="38"/>
      <c r="K17" s="38"/>
      <c r="L17" s="38"/>
      <c r="M17" s="38"/>
      <c r="N17" s="37"/>
    </row>
    <row r="18" ht="24" customHeight="1" spans="1:14">
      <c r="A18" s="39" t="s">
        <v>213</v>
      </c>
      <c r="B18" s="40"/>
      <c r="C18" s="41" t="s">
        <v>198</v>
      </c>
      <c r="D18" s="42">
        <v>1</v>
      </c>
      <c r="E18" s="38">
        <v>0.5</v>
      </c>
      <c r="F18" s="38">
        <v>0.5</v>
      </c>
      <c r="G18" s="38">
        <v>0.5</v>
      </c>
      <c r="H18" s="38"/>
      <c r="I18" s="38"/>
      <c r="J18" s="38"/>
      <c r="K18" s="38"/>
      <c r="L18" s="38"/>
      <c r="M18" s="38"/>
      <c r="N18" s="37"/>
    </row>
    <row r="19" ht="24" customHeight="1" spans="1:14">
      <c r="A19" s="17" t="s">
        <v>77</v>
      </c>
      <c r="B19" s="43"/>
      <c r="C19" s="43"/>
      <c r="D19" s="18"/>
      <c r="E19" s="38">
        <f>SUM(E7:E18)</f>
        <v>51.6</v>
      </c>
      <c r="F19" s="38">
        <f>SUM(F7:F18)</f>
        <v>51.6</v>
      </c>
      <c r="G19" s="38">
        <f>SUM(G7:G18)</f>
        <v>51.6</v>
      </c>
      <c r="H19" s="38"/>
      <c r="I19" s="38"/>
      <c r="J19" s="38"/>
      <c r="K19" s="38"/>
      <c r="L19" s="38"/>
      <c r="M19" s="38"/>
      <c r="N19" s="37"/>
    </row>
  </sheetData>
  <mergeCells count="11">
    <mergeCell ref="A2:N2"/>
    <mergeCell ref="A3:N3"/>
    <mergeCell ref="A19:D19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D8" sqref="D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216</v>
      </c>
      <c r="B4" s="7" t="s">
        <v>217</v>
      </c>
      <c r="C4" s="8" t="s">
        <v>186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188</v>
      </c>
      <c r="D5" s="11" t="s">
        <v>218</v>
      </c>
      <c r="E5" s="12"/>
      <c r="F5" s="12"/>
      <c r="G5" s="12"/>
      <c r="H5" s="12"/>
      <c r="I5" s="22"/>
      <c r="J5" s="23" t="s">
        <v>189</v>
      </c>
      <c r="K5" s="23" t="s">
        <v>190</v>
      </c>
      <c r="L5" s="9"/>
    </row>
    <row r="6" ht="81" customHeight="1" spans="1:12">
      <c r="A6" s="13"/>
      <c r="B6" s="13"/>
      <c r="C6" s="10"/>
      <c r="D6" s="14" t="s">
        <v>191</v>
      </c>
      <c r="E6" s="10" t="s">
        <v>192</v>
      </c>
      <c r="F6" s="10" t="s">
        <v>193</v>
      </c>
      <c r="G6" s="10" t="s">
        <v>194</v>
      </c>
      <c r="H6" s="10" t="s">
        <v>195</v>
      </c>
      <c r="I6" s="24" t="s">
        <v>219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魏华</cp:lastModifiedBy>
  <dcterms:created xsi:type="dcterms:W3CDTF">1996-12-17T01:32:00Z</dcterms:created>
  <cp:lastPrinted>2019-03-08T08:00:00Z</cp:lastPrinted>
  <dcterms:modified xsi:type="dcterms:W3CDTF">2021-05-20T03:31:13Z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CE12921DC3FE4834A2A54EAF3D13EC13</vt:lpwstr>
  </property>
</Properties>
</file>