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" activeTab="7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<sst xmlns="http://schemas.openxmlformats.org/spreadsheetml/2006/main" count="331" uniqueCount="197">
  <si>
    <t>表1</t>
  </si>
  <si>
    <t>孝义市府西街小学校2021年部门收支总表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</si>
  <si>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</si>
  <si>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</si>
  <si>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</si>
  <si>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</si>
  <si>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</si>
  <si>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</si>
  <si>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</si>
  <si>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</si>
  <si>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</si>
  <si>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</si>
  <si>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</si>
  <si>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</si>
  <si>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</si>
  <si>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</si>
  <si>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</si>
  <si>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</si>
  <si>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</si>
  <si>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</si>
  <si>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</si>
  <si>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</si>
  <si>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</si>
  <si>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</si>
  <si>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</si>
  <si>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</si>
  <si>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</si>
  <si>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</si>
  <si>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</si>
  <si>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</si>
  <si>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</si>
  <si>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</si>
  <si>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</si>
  <si>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</si>
  <si>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</si>
  <si>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</si>
  <si>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</si>
  <si>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</si>
  <si>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</si>
  <si>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孝义市府西街小学校2021年部门收入总表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</si>
  <si>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</si>
  <si>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</si>
  <si>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</si>
  <si>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</si>
  <si>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</si>
  <si>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</si>
  <si>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</si>
  <si>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</si>
  <si>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 普通教育</t>
  </si>
  <si>
    <t xml:space="preserve">     小学教育</t>
  </si>
  <si>
    <t>教育附加安排的支出</t>
  </si>
  <si>
    <t>其他教育附加安排的支出</t>
  </si>
  <si>
    <t>社会保障和就业支出</t>
  </si>
  <si>
    <t xml:space="preserve">  行政事业单位离退休</t>
  </si>
  <si>
    <t>事业单位离退休费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</si>
  <si>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</si>
  <si>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</si>
  <si>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</si>
  <si>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</si>
  <si>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</si>
  <si>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</si>
  <si>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</si>
  <si>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</si>
  <si>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住房保障支出</t>
  </si>
  <si>
    <t xml:space="preserve">   住房改革支出</t>
  </si>
  <si>
    <t xml:space="preserve">      住房公积金</t>
  </si>
  <si>
    <t>合计</t>
  </si>
  <si>
    <t>表3</t>
  </si>
  <si>
    <t>孝义市府西街小学校2021年部门支出总表</t>
  </si>
  <si>
    <t>基本支出</t>
  </si>
  <si>
    <t>项目支出</t>
  </si>
  <si>
    <t>合      计</t>
  </si>
  <si>
    <t>表4</t>
  </si>
  <si>
    <t>孝义市府西街小学校2021年财政拨款收支总表</t>
  </si>
  <si>
    <t>小计</t>
  </si>
  <si>
    <t>政府性基金预算</t>
  </si>
  <si>
    <t>十五、资源勘探信息等支出</t>
  </si>
  <si>
    <t>表5</t>
  </si>
  <si>
    <t>孝义市府西街小学校2021年一般公共预算支出表</t>
  </si>
  <si>
    <t>2020年预算数</t>
  </si>
  <si>
    <t>2021年预算数</t>
  </si>
  <si>
    <t>2021年预算数比2020年预算数增减%</t>
  </si>
  <si>
    <t xml:space="preserve">   教育费附加安排的支出</t>
  </si>
  <si>
    <t xml:space="preserve">     其他教育费附加安排的支出</t>
  </si>
  <si>
    <t>2080506</t>
  </si>
  <si>
    <t>机关事业单位职业年金缴费支出</t>
  </si>
  <si>
    <t>合     计</t>
  </si>
  <si>
    <t>表6</t>
  </si>
  <si>
    <t>孝义市府西街小学校2021年一般公共预算基本支出经济科目表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</si>
  <si>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</si>
  <si>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</si>
  <si>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</si>
  <si>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</si>
  <si>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</si>
  <si>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</si>
  <si>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</si>
  <si>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</si>
  <si>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</si>
  <si>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</si>
  <si>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</si>
  <si>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</si>
  <si>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</si>
  <si>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</si>
  <si>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</si>
  <si>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</si>
  <si>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</si>
  <si>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</si>
  <si>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</si>
  <si>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</si>
  <si>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</si>
  <si>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</si>
  <si>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</si>
  <si>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</si>
  <si>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</si>
  <si>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</si>
  <si>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</si>
  <si>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</si>
  <si>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</si>
  <si>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</si>
  <si>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</si>
  <si>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</si>
  <si>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</si>
  <si>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</si>
  <si>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</si>
  <si>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</si>
  <si>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</si>
  <si>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</si>
  <si>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</si>
  <si>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</si>
  <si>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</si>
  <si>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</si>
  <si>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</si>
  <si>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</si>
  <si>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</si>
  <si>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</si>
  <si>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</si>
  <si>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</si>
  <si>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</si>
  <si>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</si>
  <si>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</si>
  <si>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</si>
  <si>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</si>
  <si>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</si>
  <si>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</si>
  <si>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孝义市府西街小学校2021年一般公共预算“三公”经费支出情况统计表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</si>
  <si>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</si>
  <si>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</si>
  <si>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</si>
  <si>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</si>
  <si>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</si>
  <si>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</si>
  <si>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</si>
  <si>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</si>
  <si>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孝义市府西街小学校2021年政府性基金预算支出表</t>
  </si>
  <si>
    <t>2021年预算比2020年预算数增减</t>
  </si>
  <si>
    <t>表9</t>
  </si>
  <si>
    <t>孝义市府西街小学校2021年一般公共预算重点项目绩效目标表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</si>
  <si>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</si>
  <si>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</si>
  <si>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</si>
  <si>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</si>
  <si>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</si>
  <si>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</si>
  <si>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</si>
  <si>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</si>
  <si>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</si>
  <si>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</si>
  <si>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</si>
  <si>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孝义市府西街小学校2021年政府采购预算表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</si>
  <si>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</si>
  <si>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</si>
  <si>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</si>
  <si>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</si>
  <si>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</si>
  <si>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</si>
  <si>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</si>
  <si>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</si>
  <si>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</si>
  <si>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</si>
  <si>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</si>
  <si>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</si>
  <si>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</si>
  <si>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</si>
  <si>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</si>
  <si>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教师桌面云</t>
  </si>
  <si>
    <t>台</t>
  </si>
  <si>
    <t>图书</t>
  </si>
  <si>
    <t>册</t>
  </si>
  <si>
    <t>A3彩色复印件</t>
  </si>
  <si>
    <t>速印机</t>
  </si>
  <si>
    <t>电子白板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</si>
  <si>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</si>
  <si>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孝义市府西街小学校2021年政府购买服务支出预算表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</si>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</sst>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1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29" fillId="33" borderId="1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D23" sqref="D23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0"/>
      <c r="B4" s="110"/>
      <c r="C4" s="110"/>
      <c r="D4" s="110"/>
      <c r="E4" s="110"/>
      <c r="F4" s="110"/>
      <c r="G4" s="110"/>
      <c r="H4" s="82" t="s">
        <v>2</v>
      </c>
    </row>
    <row r="5" ht="24" customHeight="1" spans="1:8">
      <c r="A5" s="128" t="s">
        <v>3</v>
      </c>
      <c r="B5" s="67"/>
      <c r="C5" s="67"/>
      <c r="D5" s="67"/>
      <c r="E5" s="128" t="s">
        <v>4</v>
      </c>
      <c r="F5" s="67"/>
      <c r="G5" s="67"/>
      <c r="H5" s="67"/>
    </row>
    <row r="6" ht="24" customHeight="1" spans="1:8">
      <c r="A6" s="129" t="s">
        <v>5</v>
      </c>
      <c r="B6" s="116" t="s">
        <v>6</v>
      </c>
      <c r="C6" s="125"/>
      <c r="D6" s="117"/>
      <c r="E6" s="122" t="s">
        <v>7</v>
      </c>
      <c r="F6" s="116" t="s">
        <v>6</v>
      </c>
      <c r="G6" s="125"/>
      <c r="H6" s="117"/>
    </row>
    <row r="7" ht="48.75" customHeight="1" spans="1:8">
      <c r="A7" s="118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71" t="s">
        <v>11</v>
      </c>
      <c r="B8" s="71">
        <v>2056.57</v>
      </c>
      <c r="C8" s="71">
        <v>2147.09</v>
      </c>
      <c r="D8" s="119">
        <v>4.4</v>
      </c>
      <c r="E8" s="69" t="s">
        <v>12</v>
      </c>
      <c r="F8" s="69"/>
      <c r="G8" s="69"/>
      <c r="H8" s="76"/>
    </row>
    <row r="9" ht="24" customHeight="1" spans="1:8">
      <c r="A9" s="71" t="s">
        <v>13</v>
      </c>
      <c r="B9" s="71"/>
      <c r="C9" s="71"/>
      <c r="D9" s="76"/>
      <c r="E9" s="69" t="s">
        <v>14</v>
      </c>
      <c r="F9" s="69"/>
      <c r="G9" s="69"/>
      <c r="H9" s="76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69"/>
      <c r="G10" s="69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71"/>
      <c r="H11" s="76"/>
    </row>
    <row r="12" ht="24" customHeight="1" spans="1:8">
      <c r="A12" s="71"/>
      <c r="B12" s="71"/>
      <c r="C12" s="71"/>
      <c r="D12" s="71"/>
      <c r="E12" s="69" t="s">
        <v>19</v>
      </c>
      <c r="F12" s="76">
        <v>1628.63</v>
      </c>
      <c r="G12" s="111">
        <v>1679.56</v>
      </c>
      <c r="H12" s="119">
        <f>(G12-F12)/F12*100</f>
        <v>3.12716823342317</v>
      </c>
    </row>
    <row r="13" ht="24" customHeight="1" spans="1:8">
      <c r="A13" s="71"/>
      <c r="B13" s="71"/>
      <c r="C13" s="71"/>
      <c r="D13" s="71"/>
      <c r="E13" s="69" t="s">
        <v>20</v>
      </c>
      <c r="F13" s="69"/>
      <c r="G13" s="111"/>
      <c r="H13" s="119"/>
    </row>
    <row r="14" ht="24" customHeight="1" spans="1:8">
      <c r="A14" s="71"/>
      <c r="B14" s="71"/>
      <c r="C14" s="71"/>
      <c r="D14" s="71"/>
      <c r="E14" s="71" t="s">
        <v>21</v>
      </c>
      <c r="F14" s="71"/>
      <c r="G14" s="112"/>
      <c r="H14" s="119"/>
    </row>
    <row r="15" ht="24" customHeight="1" spans="1:8">
      <c r="A15" s="71"/>
      <c r="B15" s="71"/>
      <c r="C15" s="71"/>
      <c r="D15" s="71"/>
      <c r="E15" s="71" t="s">
        <v>22</v>
      </c>
      <c r="F15" s="126">
        <v>200.01</v>
      </c>
      <c r="G15" s="113">
        <v>242.63</v>
      </c>
      <c r="H15" s="119">
        <f>(G15-F15)/F15*100</f>
        <v>21.3089345532723</v>
      </c>
    </row>
    <row r="16" ht="24" customHeight="1" spans="1:8">
      <c r="A16" s="71"/>
      <c r="B16" s="71"/>
      <c r="C16" s="71"/>
      <c r="D16" s="71"/>
      <c r="E16" s="69" t="s">
        <v>23</v>
      </c>
      <c r="F16" s="114">
        <v>80.08</v>
      </c>
      <c r="G16" s="114">
        <v>79.02</v>
      </c>
      <c r="H16" s="119">
        <f>(G16-F16)/F16*100</f>
        <v>-1.32367632367633</v>
      </c>
    </row>
    <row r="17" ht="24" customHeight="1" spans="1:8">
      <c r="A17" s="71"/>
      <c r="B17" s="71"/>
      <c r="C17" s="71"/>
      <c r="D17" s="71"/>
      <c r="E17" s="69" t="s">
        <v>24</v>
      </c>
      <c r="F17" s="127"/>
      <c r="G17" s="114"/>
      <c r="H17" s="119"/>
    </row>
    <row r="18" ht="24" customHeight="1" spans="1:8">
      <c r="A18" s="71"/>
      <c r="B18" s="71"/>
      <c r="C18" s="71"/>
      <c r="D18" s="71"/>
      <c r="E18" s="71" t="s">
        <v>25</v>
      </c>
      <c r="F18" s="126"/>
      <c r="G18" s="113"/>
      <c r="H18" s="119"/>
    </row>
    <row r="19" ht="24" customHeight="1" spans="1:8">
      <c r="A19" s="71"/>
      <c r="B19" s="71"/>
      <c r="C19" s="71"/>
      <c r="D19" s="71"/>
      <c r="E19" s="71" t="s">
        <v>26</v>
      </c>
      <c r="F19" s="71"/>
      <c r="G19" s="112"/>
      <c r="H19" s="119"/>
    </row>
    <row r="20" ht="24" customHeight="1" spans="1:8">
      <c r="A20" s="71"/>
      <c r="B20" s="71"/>
      <c r="C20" s="71"/>
      <c r="D20" s="71"/>
      <c r="E20" s="71" t="s">
        <v>27</v>
      </c>
      <c r="F20" s="71"/>
      <c r="G20" s="112"/>
      <c r="H20" s="119"/>
    </row>
    <row r="21" ht="24" customHeight="1" spans="1:8">
      <c r="A21" s="71"/>
      <c r="B21" s="71"/>
      <c r="C21" s="71"/>
      <c r="D21" s="71"/>
      <c r="E21" s="71" t="s">
        <v>28</v>
      </c>
      <c r="F21" s="71"/>
      <c r="G21" s="112"/>
      <c r="H21" s="119"/>
    </row>
    <row r="22" ht="24" customHeight="1" spans="1:8">
      <c r="A22" s="71"/>
      <c r="B22" s="71"/>
      <c r="C22" s="71"/>
      <c r="D22" s="71"/>
      <c r="E22" s="71" t="s">
        <v>29</v>
      </c>
      <c r="F22" s="71"/>
      <c r="G22" s="112"/>
      <c r="H22" s="119"/>
    </row>
    <row r="23" ht="24" customHeight="1" spans="1:8">
      <c r="A23" s="71"/>
      <c r="B23" s="71"/>
      <c r="C23" s="71"/>
      <c r="D23" s="71"/>
      <c r="E23" s="71" t="s">
        <v>30</v>
      </c>
      <c r="F23" s="71"/>
      <c r="G23" s="112"/>
      <c r="H23" s="119"/>
    </row>
    <row r="24" ht="24" customHeight="1" spans="1:8">
      <c r="A24" s="71"/>
      <c r="B24" s="71"/>
      <c r="C24" s="71"/>
      <c r="D24" s="71"/>
      <c r="E24" s="71" t="s">
        <v>31</v>
      </c>
      <c r="F24" s="71"/>
      <c r="G24" s="112"/>
      <c r="H24" s="119"/>
    </row>
    <row r="25" ht="24" customHeight="1" spans="1:8">
      <c r="A25" s="71"/>
      <c r="B25" s="71"/>
      <c r="C25" s="71"/>
      <c r="D25" s="71"/>
      <c r="E25" s="71" t="s">
        <v>32</v>
      </c>
      <c r="F25" s="71">
        <v>147.85</v>
      </c>
      <c r="G25" s="112">
        <v>145.88</v>
      </c>
      <c r="H25" s="119">
        <f>(G25-F25)/F25*100</f>
        <v>-1.33243151843084</v>
      </c>
    </row>
    <row r="26" ht="24" customHeight="1" spans="1:8">
      <c r="A26" s="71"/>
      <c r="B26" s="71"/>
      <c r="C26" s="71"/>
      <c r="D26" s="71"/>
      <c r="E26" s="71" t="s">
        <v>33</v>
      </c>
      <c r="F26" s="71"/>
      <c r="G26" s="112"/>
      <c r="H26" s="119"/>
    </row>
    <row r="27" ht="24" customHeight="1" spans="1:8">
      <c r="A27" s="71"/>
      <c r="B27" s="71"/>
      <c r="C27" s="71"/>
      <c r="D27" s="71"/>
      <c r="E27" s="71" t="s">
        <v>34</v>
      </c>
      <c r="F27" s="71"/>
      <c r="G27" s="112"/>
      <c r="H27" s="119"/>
    </row>
    <row r="28" ht="24" customHeight="1" spans="1:8">
      <c r="A28" s="71"/>
      <c r="B28" s="71"/>
      <c r="C28" s="71"/>
      <c r="D28" s="71"/>
      <c r="E28" s="71" t="s">
        <v>35</v>
      </c>
      <c r="F28" s="95"/>
      <c r="G28" s="96"/>
      <c r="H28" s="119"/>
    </row>
    <row r="29" ht="24" customHeight="1" spans="1:8">
      <c r="A29" s="67" t="s">
        <v>36</v>
      </c>
      <c r="B29" s="71">
        <v>2056.57</v>
      </c>
      <c r="C29" s="67">
        <v>2147.09</v>
      </c>
      <c r="D29" s="119">
        <v>4.4</v>
      </c>
      <c r="E29" s="67" t="s">
        <v>37</v>
      </c>
      <c r="F29" s="67">
        <v>2056.57</v>
      </c>
      <c r="G29" s="102">
        <f>SUM(G12:G28)</f>
        <v>2147.09</v>
      </c>
      <c r="H29" s="119">
        <f>(G29-F29)/F29*100</f>
        <v>4.40150347423136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U9" sqref="U9"/>
    </sheetView>
  </sheetViews>
  <sheetFormatPr defaultColWidth="9" defaultRowHeight="14.25"/>
  <cols>
    <col min="1" max="1" width="13.75" customWidth="1"/>
    <col min="2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2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3"/>
      <c r="K5" s="43"/>
      <c r="L5" s="23" t="s">
        <v>176</v>
      </c>
      <c r="M5" s="23" t="s">
        <v>177</v>
      </c>
      <c r="N5" s="44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5"/>
    </row>
    <row r="7" ht="24" customHeight="1" spans="1:14">
      <c r="A7" s="32" t="s">
        <v>184</v>
      </c>
      <c r="B7" s="33"/>
      <c r="C7" s="33" t="s">
        <v>185</v>
      </c>
      <c r="D7" s="34">
        <v>90</v>
      </c>
      <c r="E7" s="33">
        <v>98.47</v>
      </c>
      <c r="F7" s="33"/>
      <c r="G7" s="33"/>
      <c r="H7" s="33"/>
      <c r="I7" s="33"/>
      <c r="J7" s="33">
        <v>98.47</v>
      </c>
      <c r="K7" s="33"/>
      <c r="L7" s="33"/>
      <c r="M7" s="33"/>
      <c r="N7" s="33"/>
    </row>
    <row r="8" ht="24" customHeight="1" spans="1:14">
      <c r="A8" s="35" t="s">
        <v>186</v>
      </c>
      <c r="B8" s="36"/>
      <c r="C8" s="37" t="s">
        <v>187</v>
      </c>
      <c r="D8" s="38">
        <v>3000</v>
      </c>
      <c r="E8" s="39">
        <v>10</v>
      </c>
      <c r="F8" s="39"/>
      <c r="G8" s="39"/>
      <c r="H8" s="39"/>
      <c r="I8" s="39"/>
      <c r="J8" s="39">
        <v>10</v>
      </c>
      <c r="K8" s="46"/>
      <c r="L8" s="46"/>
      <c r="M8" s="46"/>
      <c r="N8" s="47"/>
    </row>
    <row r="9" ht="24" customHeight="1" spans="1:14">
      <c r="A9" s="35" t="s">
        <v>188</v>
      </c>
      <c r="B9" s="36"/>
      <c r="C9" s="37" t="s">
        <v>185</v>
      </c>
      <c r="D9" s="38">
        <v>1</v>
      </c>
      <c r="E9" s="39">
        <v>1.48</v>
      </c>
      <c r="F9" s="39"/>
      <c r="G9" s="39"/>
      <c r="H9" s="39"/>
      <c r="I9" s="39"/>
      <c r="J9" s="39">
        <v>1.48</v>
      </c>
      <c r="K9" s="46"/>
      <c r="L9" s="46"/>
      <c r="M9" s="46"/>
      <c r="N9" s="47"/>
    </row>
    <row r="10" ht="24" customHeight="1" spans="1:14">
      <c r="A10" s="35" t="s">
        <v>189</v>
      </c>
      <c r="B10" s="36"/>
      <c r="C10" s="37" t="s">
        <v>185</v>
      </c>
      <c r="D10" s="38">
        <v>1</v>
      </c>
      <c r="E10" s="39">
        <v>1.85</v>
      </c>
      <c r="F10" s="39"/>
      <c r="G10" s="39"/>
      <c r="H10" s="39"/>
      <c r="I10" s="39"/>
      <c r="J10" s="39">
        <v>1.85</v>
      </c>
      <c r="K10" s="46"/>
      <c r="L10" s="46"/>
      <c r="M10" s="46"/>
      <c r="N10" s="47"/>
    </row>
    <row r="11" ht="24" customHeight="1" spans="1:14">
      <c r="A11" s="35" t="s">
        <v>190</v>
      </c>
      <c r="B11" s="36"/>
      <c r="C11" s="37" t="s">
        <v>185</v>
      </c>
      <c r="D11" s="38">
        <v>1</v>
      </c>
      <c r="E11" s="39">
        <v>3.5</v>
      </c>
      <c r="F11" s="39"/>
      <c r="G11" s="39"/>
      <c r="H11" s="39"/>
      <c r="I11" s="39"/>
      <c r="J11" s="39">
        <v>3.5</v>
      </c>
      <c r="K11" s="46"/>
      <c r="L11" s="46"/>
      <c r="M11" s="46"/>
      <c r="N11" s="47"/>
    </row>
    <row r="12" ht="24" customHeight="1" spans="1:14">
      <c r="A12" s="35"/>
      <c r="B12" s="36"/>
      <c r="C12" s="37"/>
      <c r="D12" s="37"/>
      <c r="E12" s="39"/>
      <c r="F12" s="39"/>
      <c r="G12" s="39"/>
      <c r="H12" s="39"/>
      <c r="I12" s="39"/>
      <c r="J12" s="39"/>
      <c r="K12" s="46"/>
      <c r="L12" s="46"/>
      <c r="M12" s="46"/>
      <c r="N12" s="47"/>
    </row>
    <row r="13" ht="24" customHeight="1" spans="1:14">
      <c r="A13" s="35"/>
      <c r="B13" s="36"/>
      <c r="C13" s="37"/>
      <c r="D13" s="37"/>
      <c r="E13" s="39"/>
      <c r="F13" s="39"/>
      <c r="G13" s="39"/>
      <c r="H13" s="39"/>
      <c r="I13" s="39"/>
      <c r="J13" s="39"/>
      <c r="K13" s="46"/>
      <c r="L13" s="46"/>
      <c r="M13" s="46"/>
      <c r="N13" s="47"/>
    </row>
    <row r="14" ht="24" customHeight="1" spans="1:14">
      <c r="A14" s="35"/>
      <c r="B14" s="36"/>
      <c r="C14" s="37"/>
      <c r="D14" s="37"/>
      <c r="E14" s="39"/>
      <c r="F14" s="39"/>
      <c r="G14" s="39"/>
      <c r="H14" s="39"/>
      <c r="I14" s="39"/>
      <c r="J14" s="39"/>
      <c r="K14" s="46"/>
      <c r="L14" s="46"/>
      <c r="M14" s="46"/>
      <c r="N14" s="47"/>
    </row>
    <row r="15" ht="24" customHeight="1" spans="1:14">
      <c r="A15" s="35"/>
      <c r="B15" s="36"/>
      <c r="C15" s="37"/>
      <c r="D15" s="37"/>
      <c r="E15" s="39"/>
      <c r="F15" s="39"/>
      <c r="G15" s="39"/>
      <c r="H15" s="39"/>
      <c r="I15" s="39"/>
      <c r="J15" s="39"/>
      <c r="K15" s="46"/>
      <c r="L15" s="46"/>
      <c r="M15" s="46"/>
      <c r="N15" s="47"/>
    </row>
    <row r="16" ht="24" customHeight="1" spans="1:14">
      <c r="A16" s="17" t="s">
        <v>71</v>
      </c>
      <c r="B16" s="40"/>
      <c r="C16" s="40"/>
      <c r="D16" s="18"/>
      <c r="E16" s="39">
        <f>SUM(E7:E15)</f>
        <v>115.3</v>
      </c>
      <c r="F16" s="39"/>
      <c r="G16" s="39"/>
      <c r="H16" s="39"/>
      <c r="I16" s="39"/>
      <c r="J16" s="39">
        <f>SUM(J7:J15)</f>
        <v>115.3</v>
      </c>
      <c r="K16" s="46"/>
      <c r="L16" s="46"/>
      <c r="M16" s="46"/>
      <c r="N16" s="4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8" sqref="P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175</v>
      </c>
      <c r="D5" s="11" t="s">
        <v>195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3" sqref="A13:B13"/>
    </sheetView>
  </sheetViews>
  <sheetFormatPr defaultColWidth="6.875" defaultRowHeight="11.25" outlineLevelCol="6"/>
  <cols>
    <col min="1" max="1" width="20.625" style="64" customWidth="1"/>
    <col min="2" max="2" width="37.12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8" t="s">
        <v>38</v>
      </c>
      <c r="B1" s="49"/>
      <c r="C1" s="49"/>
      <c r="D1" s="74"/>
      <c r="E1" s="74"/>
      <c r="F1" s="74"/>
      <c r="G1" s="74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15" t="s">
        <v>2</v>
      </c>
    </row>
    <row r="4" ht="26.25" customHeight="1" spans="1:7">
      <c r="A4" s="67" t="s">
        <v>40</v>
      </c>
      <c r="B4" s="67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3" customFormat="1" ht="47.25" customHeight="1" spans="1:7">
      <c r="A5" s="67" t="s">
        <v>45</v>
      </c>
      <c r="B5" s="67" t="s">
        <v>46</v>
      </c>
      <c r="C5" s="124"/>
      <c r="D5" s="123"/>
      <c r="E5" s="123"/>
      <c r="F5" s="123"/>
      <c r="G5" s="124"/>
    </row>
    <row r="6" s="63" customFormat="1" ht="25.5" customHeight="1" spans="1:7">
      <c r="A6" s="99">
        <v>205</v>
      </c>
      <c r="B6" s="99" t="s">
        <v>47</v>
      </c>
      <c r="C6" s="111">
        <v>1679.56</v>
      </c>
      <c r="D6" s="111">
        <v>1679.56</v>
      </c>
      <c r="E6" s="76"/>
      <c r="F6" s="76"/>
      <c r="G6" s="76"/>
    </row>
    <row r="7" s="63" customFormat="1" ht="25.5" customHeight="1" spans="1:7">
      <c r="A7" s="99">
        <v>20502</v>
      </c>
      <c r="B7" s="99" t="s">
        <v>48</v>
      </c>
      <c r="C7" s="111">
        <v>1564.26</v>
      </c>
      <c r="D7" s="111">
        <v>1564.26</v>
      </c>
      <c r="E7" s="76"/>
      <c r="F7" s="76"/>
      <c r="G7" s="76"/>
    </row>
    <row r="8" s="63" customFormat="1" ht="25.5" customHeight="1" spans="1:7">
      <c r="A8" s="99">
        <v>2050202</v>
      </c>
      <c r="B8" s="99" t="s">
        <v>49</v>
      </c>
      <c r="C8" s="111">
        <v>1564.26</v>
      </c>
      <c r="D8" s="111">
        <v>1564.26</v>
      </c>
      <c r="E8" s="76"/>
      <c r="F8" s="76"/>
      <c r="G8" s="76"/>
    </row>
    <row r="9" s="63" customFormat="1" ht="25.5" customHeight="1" spans="1:7">
      <c r="A9" s="99">
        <v>20509</v>
      </c>
      <c r="B9" s="99" t="s">
        <v>50</v>
      </c>
      <c r="C9" s="111">
        <v>115.3</v>
      </c>
      <c r="D9" s="111">
        <v>115.3</v>
      </c>
      <c r="E9" s="76"/>
      <c r="F9" s="76"/>
      <c r="G9" s="76"/>
    </row>
    <row r="10" s="63" customFormat="1" ht="25.5" customHeight="1" spans="1:7">
      <c r="A10" s="99">
        <v>2050999</v>
      </c>
      <c r="B10" s="99" t="s">
        <v>51</v>
      </c>
      <c r="C10" s="111">
        <v>115.3</v>
      </c>
      <c r="D10" s="111">
        <v>115.3</v>
      </c>
      <c r="E10" s="76"/>
      <c r="F10" s="76"/>
      <c r="G10" s="76"/>
    </row>
    <row r="11" customFormat="1" ht="25.5" customHeight="1" spans="1:7">
      <c r="A11" s="99">
        <v>208</v>
      </c>
      <c r="B11" s="99" t="s">
        <v>52</v>
      </c>
      <c r="C11" s="121">
        <v>242.63</v>
      </c>
      <c r="D11" s="121">
        <v>242.63</v>
      </c>
      <c r="E11" s="77"/>
      <c r="F11" s="77"/>
      <c r="G11" s="77"/>
    </row>
    <row r="12" customFormat="1" ht="25.5" customHeight="1" spans="1:7">
      <c r="A12" s="99">
        <v>20805</v>
      </c>
      <c r="B12" s="67" t="s">
        <v>53</v>
      </c>
      <c r="C12" s="112">
        <v>242.63</v>
      </c>
      <c r="D12" s="112">
        <v>242.63</v>
      </c>
      <c r="E12" s="71"/>
      <c r="F12" s="71"/>
      <c r="G12" s="71"/>
    </row>
    <row r="13" customFormat="1" ht="25.5" customHeight="1" spans="1:7">
      <c r="A13" s="99">
        <v>2080502</v>
      </c>
      <c r="B13" s="67" t="s">
        <v>54</v>
      </c>
      <c r="C13" s="112">
        <v>23.39</v>
      </c>
      <c r="D13" s="112">
        <v>23.39</v>
      </c>
      <c r="E13" s="71"/>
      <c r="F13" s="71"/>
      <c r="G13" s="71"/>
    </row>
    <row r="14" customFormat="1" ht="25.5" customHeight="1" spans="1:7">
      <c r="A14" s="99">
        <v>2080505</v>
      </c>
      <c r="B14" s="99" t="s">
        <v>55</v>
      </c>
      <c r="C14" s="111">
        <v>194.5</v>
      </c>
      <c r="D14" s="111">
        <v>194.5</v>
      </c>
      <c r="E14" s="71"/>
      <c r="F14" s="71"/>
      <c r="G14" s="71"/>
    </row>
    <row r="15" customFormat="1" ht="25.5" customHeight="1" spans="1:7">
      <c r="A15" s="99">
        <v>2080506</v>
      </c>
      <c r="B15" s="99" t="s">
        <v>56</v>
      </c>
      <c r="C15" s="111">
        <v>24.74</v>
      </c>
      <c r="D15" s="111">
        <v>24.74</v>
      </c>
      <c r="E15" s="71"/>
      <c r="F15" s="71"/>
      <c r="G15" s="71"/>
    </row>
    <row r="16" customFormat="1" ht="25.5" customHeight="1" spans="1:7">
      <c r="A16" s="104" t="s">
        <v>57</v>
      </c>
      <c r="B16" s="67" t="s">
        <v>58</v>
      </c>
      <c r="C16" s="111">
        <v>79.02</v>
      </c>
      <c r="D16" s="111">
        <v>79.02</v>
      </c>
      <c r="E16" s="71"/>
      <c r="F16" s="71"/>
      <c r="G16" s="71"/>
    </row>
    <row r="17" ht="25.5" customHeight="1" spans="1:7">
      <c r="A17" s="104" t="s">
        <v>59</v>
      </c>
      <c r="B17" s="67" t="s">
        <v>60</v>
      </c>
      <c r="C17" s="111">
        <v>79.02</v>
      </c>
      <c r="D17" s="111">
        <v>79.02</v>
      </c>
      <c r="E17" s="71"/>
      <c r="F17" s="71"/>
      <c r="G17" s="71"/>
    </row>
    <row r="18" ht="25.5" customHeight="1" spans="1:7">
      <c r="A18" s="104" t="s">
        <v>61</v>
      </c>
      <c r="B18" s="67" t="s">
        <v>62</v>
      </c>
      <c r="C18" s="111">
        <v>79.02</v>
      </c>
      <c r="D18" s="111">
        <v>79.02</v>
      </c>
      <c r="E18" s="71"/>
      <c r="F18" s="71"/>
      <c r="G18" s="71"/>
    </row>
    <row r="19" ht="25.5" customHeight="1" spans="1:7">
      <c r="A19" s="99">
        <v>221</v>
      </c>
      <c r="B19" s="99" t="s">
        <v>63</v>
      </c>
      <c r="C19" s="111">
        <v>145.88</v>
      </c>
      <c r="D19" s="111">
        <v>145.88</v>
      </c>
      <c r="E19" s="71"/>
      <c r="F19" s="71"/>
      <c r="G19" s="71"/>
    </row>
    <row r="20" ht="25" customHeight="1" spans="1:7">
      <c r="A20" s="99">
        <v>22102</v>
      </c>
      <c r="B20" s="99" t="s">
        <v>64</v>
      </c>
      <c r="C20" s="111">
        <v>145.88</v>
      </c>
      <c r="D20" s="111">
        <v>145.88</v>
      </c>
      <c r="E20" s="71"/>
      <c r="F20" s="71"/>
      <c r="G20" s="71"/>
    </row>
    <row r="21" ht="25" customHeight="1" spans="1:7">
      <c r="A21" s="99">
        <v>2210201</v>
      </c>
      <c r="B21" s="99" t="s">
        <v>65</v>
      </c>
      <c r="C21" s="111">
        <v>145.88</v>
      </c>
      <c r="D21" s="111">
        <v>145.88</v>
      </c>
      <c r="E21" s="71"/>
      <c r="F21" s="71"/>
      <c r="G21" s="71"/>
    </row>
    <row r="22" ht="25" customHeight="1" spans="1:7">
      <c r="A22" s="72" t="s">
        <v>66</v>
      </c>
      <c r="B22" s="73"/>
      <c r="C22" s="111">
        <v>2147.09</v>
      </c>
      <c r="D22" s="112">
        <v>2147.09</v>
      </c>
      <c r="E22" s="71"/>
      <c r="F22" s="71"/>
      <c r="G22" s="71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D17" sqref="D17"/>
    </sheetView>
  </sheetViews>
  <sheetFormatPr defaultColWidth="6.875" defaultRowHeight="11.25" outlineLevelCol="4"/>
  <cols>
    <col min="1" max="1" width="19.375" style="64" customWidth="1"/>
    <col min="2" max="2" width="38" style="64" customWidth="1"/>
    <col min="3" max="5" width="24.125" style="64" customWidth="1"/>
    <col min="6" max="16384" width="6.875" style="64"/>
  </cols>
  <sheetData>
    <row r="1" ht="16.5" customHeight="1" spans="1:5">
      <c r="A1" s="48" t="s">
        <v>67</v>
      </c>
      <c r="B1" s="49"/>
      <c r="C1" s="49"/>
      <c r="D1" s="74"/>
      <c r="E1" s="74"/>
    </row>
    <row r="2" ht="16.5" customHeight="1" spans="1:5">
      <c r="A2" s="49"/>
      <c r="B2" s="49"/>
      <c r="C2" s="49"/>
      <c r="D2" s="74"/>
      <c r="E2" s="74"/>
    </row>
    <row r="3" ht="29.25" customHeight="1" spans="1:5">
      <c r="A3" s="65" t="s">
        <v>68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15" t="s">
        <v>2</v>
      </c>
    </row>
    <row r="5" ht="26.25" customHeight="1" spans="1:5">
      <c r="A5" s="116" t="s">
        <v>40</v>
      </c>
      <c r="B5" s="117"/>
      <c r="C5" s="101" t="s">
        <v>37</v>
      </c>
      <c r="D5" s="101" t="s">
        <v>69</v>
      </c>
      <c r="E5" s="101" t="s">
        <v>70</v>
      </c>
    </row>
    <row r="6" s="63" customFormat="1" ht="27.75" customHeight="1" spans="1:5">
      <c r="A6" s="67" t="s">
        <v>45</v>
      </c>
      <c r="B6" s="67" t="s">
        <v>46</v>
      </c>
      <c r="C6" s="118"/>
      <c r="D6" s="118"/>
      <c r="E6" s="118"/>
    </row>
    <row r="7" s="63" customFormat="1" ht="30" customHeight="1" spans="1:5">
      <c r="A7" s="99">
        <v>205</v>
      </c>
      <c r="B7" s="99" t="s">
        <v>47</v>
      </c>
      <c r="C7" s="111">
        <v>1679.56</v>
      </c>
      <c r="D7" s="111">
        <v>1679.56</v>
      </c>
      <c r="E7" s="119"/>
    </row>
    <row r="8" s="63" customFormat="1" ht="30" customHeight="1" spans="1:5">
      <c r="A8" s="99">
        <v>20502</v>
      </c>
      <c r="B8" s="99" t="s">
        <v>48</v>
      </c>
      <c r="C8" s="111">
        <v>1564.26</v>
      </c>
      <c r="D8" s="111">
        <v>1564.26</v>
      </c>
      <c r="E8" s="119"/>
    </row>
    <row r="9" s="63" customFormat="1" ht="30" customHeight="1" spans="1:5">
      <c r="A9" s="99">
        <v>2050202</v>
      </c>
      <c r="B9" s="99" t="s">
        <v>49</v>
      </c>
      <c r="C9" s="111">
        <v>1564.26</v>
      </c>
      <c r="D9" s="111">
        <v>1564.26</v>
      </c>
      <c r="E9" s="119"/>
    </row>
    <row r="10" s="63" customFormat="1" ht="30" customHeight="1" spans="1:5">
      <c r="A10" s="99">
        <v>20509</v>
      </c>
      <c r="B10" s="99" t="s">
        <v>50</v>
      </c>
      <c r="C10" s="111">
        <v>115.3</v>
      </c>
      <c r="D10" s="119"/>
      <c r="E10" s="111">
        <v>115.3</v>
      </c>
    </row>
    <row r="11" customFormat="1" ht="30" customHeight="1" spans="1:5">
      <c r="A11" s="99">
        <v>2050999</v>
      </c>
      <c r="B11" s="99" t="s">
        <v>51</v>
      </c>
      <c r="C11" s="111">
        <v>115.3</v>
      </c>
      <c r="D11" s="120"/>
      <c r="E11" s="111">
        <v>115.3</v>
      </c>
    </row>
    <row r="12" customFormat="1" ht="30" customHeight="1" spans="1:5">
      <c r="A12" s="99">
        <v>208</v>
      </c>
      <c r="B12" s="99" t="s">
        <v>52</v>
      </c>
      <c r="C12" s="121">
        <v>242.63</v>
      </c>
      <c r="D12" s="121">
        <v>242.63</v>
      </c>
      <c r="E12" s="112"/>
    </row>
    <row r="13" customFormat="1" ht="30" customHeight="1" spans="1:5">
      <c r="A13" s="99">
        <v>20805</v>
      </c>
      <c r="B13" s="67" t="s">
        <v>53</v>
      </c>
      <c r="C13" s="112">
        <v>242.63</v>
      </c>
      <c r="D13" s="112">
        <v>242.63</v>
      </c>
      <c r="E13" s="112"/>
    </row>
    <row r="14" customFormat="1" ht="30" customHeight="1" spans="1:5">
      <c r="A14" s="99">
        <v>2080502</v>
      </c>
      <c r="B14" s="67" t="s">
        <v>54</v>
      </c>
      <c r="C14" s="112">
        <v>23.39</v>
      </c>
      <c r="D14" s="112">
        <v>23.39</v>
      </c>
      <c r="E14" s="112"/>
    </row>
    <row r="15" ht="30" customHeight="1" spans="1:5">
      <c r="A15" s="99">
        <v>2080505</v>
      </c>
      <c r="B15" s="99" t="s">
        <v>55</v>
      </c>
      <c r="C15" s="111">
        <v>194.5</v>
      </c>
      <c r="D15" s="111">
        <v>194.5</v>
      </c>
      <c r="E15" s="112"/>
    </row>
    <row r="16" ht="30" customHeight="1" spans="1:5">
      <c r="A16" s="99">
        <v>2080506</v>
      </c>
      <c r="B16" s="99" t="s">
        <v>56</v>
      </c>
      <c r="C16" s="111">
        <v>24.74</v>
      </c>
      <c r="D16" s="111">
        <v>24.74</v>
      </c>
      <c r="E16" s="112"/>
    </row>
    <row r="17" ht="30" customHeight="1" spans="1:5">
      <c r="A17" s="104" t="s">
        <v>57</v>
      </c>
      <c r="B17" s="67" t="s">
        <v>58</v>
      </c>
      <c r="C17" s="111">
        <v>79.02</v>
      </c>
      <c r="D17" s="111">
        <v>79.02</v>
      </c>
      <c r="E17" s="112"/>
    </row>
    <row r="18" ht="30" customHeight="1" spans="1:5">
      <c r="A18" s="104" t="s">
        <v>59</v>
      </c>
      <c r="B18" s="67" t="s">
        <v>60</v>
      </c>
      <c r="C18" s="111">
        <v>79.02</v>
      </c>
      <c r="D18" s="111">
        <v>79.02</v>
      </c>
      <c r="E18" s="112"/>
    </row>
    <row r="19" ht="30" customHeight="1" spans="1:5">
      <c r="A19" s="104" t="s">
        <v>61</v>
      </c>
      <c r="B19" s="67" t="s">
        <v>62</v>
      </c>
      <c r="C19" s="111">
        <v>79.02</v>
      </c>
      <c r="D19" s="111">
        <v>79.02</v>
      </c>
      <c r="E19" s="112"/>
    </row>
    <row r="20" ht="30" customHeight="1" spans="1:5">
      <c r="A20" s="99">
        <v>221</v>
      </c>
      <c r="B20" s="99" t="s">
        <v>63</v>
      </c>
      <c r="C20" s="111">
        <v>145.88</v>
      </c>
      <c r="D20" s="111">
        <v>145.88</v>
      </c>
      <c r="E20" s="112"/>
    </row>
    <row r="21" ht="30" customHeight="1" spans="1:5">
      <c r="A21" s="99">
        <v>22102</v>
      </c>
      <c r="B21" s="99" t="s">
        <v>64</v>
      </c>
      <c r="C21" s="111">
        <v>145.88</v>
      </c>
      <c r="D21" s="111">
        <v>145.88</v>
      </c>
      <c r="E21" s="112"/>
    </row>
    <row r="22" ht="30" customHeight="1" spans="1:5">
      <c r="A22" s="99">
        <v>2210201</v>
      </c>
      <c r="B22" s="99" t="s">
        <v>65</v>
      </c>
      <c r="C22" s="111">
        <v>145.88</v>
      </c>
      <c r="D22" s="111">
        <v>145.88</v>
      </c>
      <c r="E22" s="112"/>
    </row>
    <row r="23" ht="30" customHeight="1" spans="1:5">
      <c r="A23" s="72" t="s">
        <v>71</v>
      </c>
      <c r="B23" s="73"/>
      <c r="C23" s="111">
        <v>2147.09</v>
      </c>
      <c r="D23" s="112">
        <v>2031.79</v>
      </c>
      <c r="E23" s="112">
        <v>115.3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27" sqref="D27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72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80" t="s">
        <v>73</v>
      </c>
      <c r="B3" s="80"/>
      <c r="C3" s="80"/>
      <c r="D3" s="80"/>
      <c r="E3" s="80"/>
      <c r="F3" s="80"/>
    </row>
    <row r="4" ht="14.25" customHeight="1" spans="1:6">
      <c r="A4" s="110"/>
      <c r="B4" s="110"/>
      <c r="C4" s="110"/>
      <c r="D4" s="110"/>
      <c r="E4" s="110"/>
      <c r="F4" s="82" t="s">
        <v>2</v>
      </c>
    </row>
    <row r="5" ht="24" customHeight="1" spans="1:6">
      <c r="A5" s="128" t="s">
        <v>3</v>
      </c>
      <c r="B5" s="67"/>
      <c r="C5" s="128" t="s">
        <v>4</v>
      </c>
      <c r="D5" s="67"/>
      <c r="E5" s="67"/>
      <c r="F5" s="67"/>
    </row>
    <row r="6" ht="24" customHeight="1" spans="1:6">
      <c r="A6" s="128" t="s">
        <v>5</v>
      </c>
      <c r="B6" s="128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74</v>
      </c>
      <c r="E7" s="67" t="s">
        <v>41</v>
      </c>
      <c r="F7" s="67" t="s">
        <v>75</v>
      </c>
    </row>
    <row r="8" ht="28.5" customHeight="1" spans="1:6">
      <c r="A8" s="71" t="s">
        <v>11</v>
      </c>
      <c r="B8" s="76">
        <v>2147.09</v>
      </c>
      <c r="C8" s="69" t="s">
        <v>12</v>
      </c>
      <c r="D8" s="69"/>
      <c r="E8" s="69"/>
      <c r="F8" s="76"/>
    </row>
    <row r="9" ht="28.5" customHeight="1" spans="1:6">
      <c r="A9" s="71" t="s">
        <v>13</v>
      </c>
      <c r="B9" s="76"/>
      <c r="C9" s="69" t="s">
        <v>14</v>
      </c>
      <c r="D9" s="69"/>
      <c r="E9" s="69"/>
      <c r="F9" s="76"/>
    </row>
    <row r="10" ht="28.5" customHeight="1" spans="1:6">
      <c r="A10" s="71"/>
      <c r="B10" s="71"/>
      <c r="C10" s="69" t="s">
        <v>16</v>
      </c>
      <c r="D10" s="69"/>
      <c r="E10" s="69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9" t="s">
        <v>19</v>
      </c>
      <c r="D12" s="111">
        <v>1679.56</v>
      </c>
      <c r="E12" s="111">
        <v>1679.56</v>
      </c>
      <c r="F12" s="76"/>
    </row>
    <row r="13" ht="28.5" customHeight="1" spans="1:6">
      <c r="A13" s="71"/>
      <c r="B13" s="71"/>
      <c r="C13" s="69" t="s">
        <v>20</v>
      </c>
      <c r="D13" s="111"/>
      <c r="E13" s="111"/>
      <c r="F13" s="76"/>
    </row>
    <row r="14" ht="28.5" customHeight="1" spans="1:6">
      <c r="A14" s="71"/>
      <c r="B14" s="71"/>
      <c r="C14" s="71" t="s">
        <v>21</v>
      </c>
      <c r="D14" s="112"/>
      <c r="E14" s="112"/>
      <c r="F14" s="71"/>
    </row>
    <row r="15" ht="28.5" customHeight="1" spans="1:6">
      <c r="A15" s="71"/>
      <c r="B15" s="71"/>
      <c r="C15" s="71" t="s">
        <v>22</v>
      </c>
      <c r="D15" s="113">
        <v>242.63</v>
      </c>
      <c r="E15" s="113">
        <v>242.63</v>
      </c>
      <c r="F15" s="71"/>
    </row>
    <row r="16" ht="28.5" customHeight="1" spans="1:6">
      <c r="A16" s="71"/>
      <c r="B16" s="71"/>
      <c r="C16" s="69" t="s">
        <v>23</v>
      </c>
      <c r="D16" s="114">
        <v>79.02</v>
      </c>
      <c r="E16" s="114">
        <v>79.02</v>
      </c>
      <c r="F16" s="71"/>
    </row>
    <row r="17" ht="28.5" customHeight="1" spans="1:6">
      <c r="A17" s="71"/>
      <c r="B17" s="71"/>
      <c r="C17" s="69" t="s">
        <v>24</v>
      </c>
      <c r="D17" s="114"/>
      <c r="E17" s="114"/>
      <c r="F17" s="71"/>
    </row>
    <row r="18" ht="28.5" customHeight="1" spans="1:6">
      <c r="A18" s="71"/>
      <c r="B18" s="71"/>
      <c r="C18" s="71" t="s">
        <v>25</v>
      </c>
      <c r="D18" s="113"/>
      <c r="E18" s="113"/>
      <c r="F18" s="71"/>
    </row>
    <row r="19" ht="28.5" customHeight="1" spans="1:6">
      <c r="A19" s="71"/>
      <c r="B19" s="71"/>
      <c r="C19" s="71" t="s">
        <v>26</v>
      </c>
      <c r="D19" s="112"/>
      <c r="E19" s="112"/>
      <c r="F19" s="71"/>
    </row>
    <row r="20" ht="28.5" customHeight="1" spans="1:6">
      <c r="A20" s="71"/>
      <c r="B20" s="71"/>
      <c r="C20" s="71" t="s">
        <v>27</v>
      </c>
      <c r="D20" s="112"/>
      <c r="E20" s="112"/>
      <c r="F20" s="71"/>
    </row>
    <row r="21" ht="28.5" customHeight="1" spans="1:6">
      <c r="A21" s="71"/>
      <c r="B21" s="71"/>
      <c r="C21" s="71" t="s">
        <v>76</v>
      </c>
      <c r="D21" s="112"/>
      <c r="E21" s="112"/>
      <c r="F21" s="71"/>
    </row>
    <row r="22" ht="28.5" customHeight="1" spans="1:6">
      <c r="A22" s="71"/>
      <c r="B22" s="71"/>
      <c r="C22" s="71" t="s">
        <v>29</v>
      </c>
      <c r="D22" s="112"/>
      <c r="E22" s="112"/>
      <c r="F22" s="71"/>
    </row>
    <row r="23" ht="28.5" customHeight="1" spans="1:6">
      <c r="A23" s="71"/>
      <c r="B23" s="71"/>
      <c r="C23" s="71" t="s">
        <v>30</v>
      </c>
      <c r="D23" s="112"/>
      <c r="E23" s="112"/>
      <c r="F23" s="71"/>
    </row>
    <row r="24" ht="28.5" customHeight="1" spans="1:6">
      <c r="A24" s="71"/>
      <c r="B24" s="71"/>
      <c r="C24" s="71" t="s">
        <v>31</v>
      </c>
      <c r="D24" s="112"/>
      <c r="E24" s="112"/>
      <c r="F24" s="71"/>
    </row>
    <row r="25" ht="28.5" customHeight="1" spans="1:6">
      <c r="A25" s="71"/>
      <c r="B25" s="71"/>
      <c r="C25" s="71" t="s">
        <v>32</v>
      </c>
      <c r="D25" s="112">
        <v>145.88</v>
      </c>
      <c r="E25" s="112">
        <v>145.88</v>
      </c>
      <c r="F25" s="71"/>
    </row>
    <row r="26" ht="28.5" customHeight="1" spans="1:6">
      <c r="A26" s="71"/>
      <c r="B26" s="71"/>
      <c r="C26" s="71" t="s">
        <v>33</v>
      </c>
      <c r="D26" s="112"/>
      <c r="E26" s="112"/>
      <c r="F26" s="71"/>
    </row>
    <row r="27" ht="28.5" customHeight="1" spans="1:6">
      <c r="A27" s="71"/>
      <c r="B27" s="71"/>
      <c r="C27" s="71" t="s">
        <v>34</v>
      </c>
      <c r="D27" s="112"/>
      <c r="E27" s="112"/>
      <c r="F27" s="71"/>
    </row>
    <row r="28" ht="28.5" customHeight="1" spans="1:6">
      <c r="A28" s="71"/>
      <c r="B28" s="71"/>
      <c r="C28" s="71" t="s">
        <v>35</v>
      </c>
      <c r="D28" s="96"/>
      <c r="E28" s="96"/>
      <c r="F28" s="71"/>
    </row>
    <row r="29" ht="28.5" customHeight="1" spans="1:6">
      <c r="A29" s="67" t="s">
        <v>36</v>
      </c>
      <c r="B29" s="76">
        <v>2147.09</v>
      </c>
      <c r="C29" s="67" t="s">
        <v>37</v>
      </c>
      <c r="D29" s="102">
        <f>SUM(D12:D28)</f>
        <v>2147.09</v>
      </c>
      <c r="E29" s="102">
        <f>SUM(E12:E28)</f>
        <v>2147.09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7" workbookViewId="0">
      <selection activeCell="H15" sqref="H15"/>
    </sheetView>
  </sheetViews>
  <sheetFormatPr defaultColWidth="6.875" defaultRowHeight="11.25"/>
  <cols>
    <col min="1" max="1" width="18.125" style="64" customWidth="1"/>
    <col min="2" max="2" width="39.62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8" t="s">
        <v>77</v>
      </c>
      <c r="B1" s="49"/>
      <c r="C1" s="49"/>
      <c r="D1" s="49"/>
      <c r="E1" s="49"/>
      <c r="F1" s="49"/>
      <c r="G1" s="49"/>
      <c r="H1" s="49"/>
      <c r="I1" s="74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4"/>
      <c r="J2" s="74"/>
      <c r="K2" s="74"/>
    </row>
    <row r="3" ht="29.25" customHeight="1" spans="1:11">
      <c r="A3" s="65" t="s">
        <v>78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79</v>
      </c>
      <c r="D5" s="67"/>
      <c r="E5" s="67"/>
      <c r="F5" s="67" t="s">
        <v>80</v>
      </c>
      <c r="G5" s="67"/>
      <c r="H5" s="67"/>
      <c r="I5" s="67" t="s">
        <v>81</v>
      </c>
      <c r="J5" s="67"/>
      <c r="K5" s="67"/>
    </row>
    <row r="6" s="63" customFormat="1" ht="30.75" customHeight="1" spans="1:11">
      <c r="A6" s="67" t="s">
        <v>45</v>
      </c>
      <c r="B6" s="67" t="s">
        <v>46</v>
      </c>
      <c r="C6" s="67" t="s">
        <v>66</v>
      </c>
      <c r="D6" s="67" t="s">
        <v>69</v>
      </c>
      <c r="E6" s="67" t="s">
        <v>70</v>
      </c>
      <c r="F6" s="67" t="s">
        <v>66</v>
      </c>
      <c r="G6" s="67" t="s">
        <v>69</v>
      </c>
      <c r="H6" s="67" t="s">
        <v>70</v>
      </c>
      <c r="I6" s="67" t="s">
        <v>66</v>
      </c>
      <c r="J6" s="67" t="s">
        <v>69</v>
      </c>
      <c r="K6" s="67" t="s">
        <v>70</v>
      </c>
    </row>
    <row r="7" s="63" customFormat="1" ht="30.75" customHeight="1" spans="1:11">
      <c r="A7" s="99">
        <v>205</v>
      </c>
      <c r="B7" s="99" t="s">
        <v>47</v>
      </c>
      <c r="C7" s="100">
        <v>1628.63</v>
      </c>
      <c r="D7" s="100">
        <v>1539.38</v>
      </c>
      <c r="E7" s="101">
        <v>89.25</v>
      </c>
      <c r="F7" s="100">
        <v>1679.56</v>
      </c>
      <c r="G7" s="100">
        <v>1679.56</v>
      </c>
      <c r="H7" s="102"/>
      <c r="I7" s="102">
        <f>(F7-C7)/C7*100</f>
        <v>3.12716823342317</v>
      </c>
      <c r="J7" s="102">
        <f>(G7-D7)/D7*100</f>
        <v>9.10626356065428</v>
      </c>
      <c r="K7" s="67"/>
    </row>
    <row r="8" s="63" customFormat="1" ht="30.75" customHeight="1" spans="1:11">
      <c r="A8" s="99">
        <v>20502</v>
      </c>
      <c r="B8" s="99" t="s">
        <v>48</v>
      </c>
      <c r="C8" s="100">
        <v>1539.38</v>
      </c>
      <c r="D8" s="100">
        <v>1539.38</v>
      </c>
      <c r="E8" s="67"/>
      <c r="F8" s="100">
        <v>1564.26</v>
      </c>
      <c r="G8" s="100">
        <v>1564.26</v>
      </c>
      <c r="H8" s="102"/>
      <c r="I8" s="102">
        <f>(F8-C8)/C8*100</f>
        <v>1.61623510764073</v>
      </c>
      <c r="J8" s="102">
        <f>(G8-D8)/D8*100</f>
        <v>1.61623510764073</v>
      </c>
      <c r="K8" s="67"/>
    </row>
    <row r="9" s="63" customFormat="1" ht="30.75" customHeight="1" spans="1:11">
      <c r="A9" s="99">
        <v>2050202</v>
      </c>
      <c r="B9" s="99" t="s">
        <v>49</v>
      </c>
      <c r="C9" s="100">
        <v>1539.38</v>
      </c>
      <c r="D9" s="100">
        <v>1539.38</v>
      </c>
      <c r="E9" s="67"/>
      <c r="F9" s="100">
        <v>1564.26</v>
      </c>
      <c r="G9" s="100">
        <v>1564.26</v>
      </c>
      <c r="H9" s="102"/>
      <c r="I9" s="102">
        <f>(F9-C9)/C9*100</f>
        <v>1.61623510764073</v>
      </c>
      <c r="J9" s="102">
        <f>(G9-D9)/D9*100</f>
        <v>1.61623510764073</v>
      </c>
      <c r="K9" s="67"/>
    </row>
    <row r="10" s="63" customFormat="1" ht="30.75" customHeight="1" spans="1:11">
      <c r="A10" s="99">
        <v>20509</v>
      </c>
      <c r="B10" s="99" t="s">
        <v>82</v>
      </c>
      <c r="C10" s="100">
        <v>88.85</v>
      </c>
      <c r="D10" s="102"/>
      <c r="E10" s="103">
        <v>89.25</v>
      </c>
      <c r="F10" s="100">
        <v>115.3</v>
      </c>
      <c r="G10" s="102"/>
      <c r="H10" s="100">
        <v>115.3</v>
      </c>
      <c r="I10" s="102">
        <f t="shared" ref="I10:I23" si="0">(F10-C10)/C10*100</f>
        <v>29.7692740574001</v>
      </c>
      <c r="J10" s="102"/>
      <c r="K10" s="67">
        <v>29.19</v>
      </c>
    </row>
    <row r="11" s="63" customFormat="1" ht="30.75" customHeight="1" spans="1:11">
      <c r="A11" s="99">
        <v>2050999</v>
      </c>
      <c r="B11" s="67" t="s">
        <v>83</v>
      </c>
      <c r="C11" s="103">
        <v>88.85</v>
      </c>
      <c r="D11" s="103"/>
      <c r="E11" s="103">
        <v>89.25</v>
      </c>
      <c r="F11" s="100">
        <v>115.3</v>
      </c>
      <c r="G11" s="103"/>
      <c r="H11" s="100">
        <v>115.3</v>
      </c>
      <c r="I11" s="102">
        <f t="shared" si="0"/>
        <v>29.7692740574001</v>
      </c>
      <c r="J11" s="102"/>
      <c r="K11" s="67">
        <v>29.19</v>
      </c>
    </row>
    <row r="12" s="63" customFormat="1" ht="30.75" customHeight="1" spans="1:11">
      <c r="A12" s="99">
        <v>208</v>
      </c>
      <c r="B12" s="99" t="s">
        <v>52</v>
      </c>
      <c r="C12" s="102">
        <v>200.01</v>
      </c>
      <c r="D12" s="102">
        <v>200.01</v>
      </c>
      <c r="E12" s="102"/>
      <c r="F12" s="103">
        <v>242.63</v>
      </c>
      <c r="G12" s="103">
        <v>242.63</v>
      </c>
      <c r="H12" s="102"/>
      <c r="I12" s="102">
        <f t="shared" si="0"/>
        <v>21.3089345532723</v>
      </c>
      <c r="J12" s="102">
        <f t="shared" ref="J10:J23" si="1">(G12-D12)/D12*100</f>
        <v>21.3089345532723</v>
      </c>
      <c r="K12" s="67"/>
    </row>
    <row r="13" s="63" customFormat="1" ht="30.75" customHeight="1" spans="1:11">
      <c r="A13" s="99">
        <v>20805</v>
      </c>
      <c r="B13" s="67" t="s">
        <v>53</v>
      </c>
      <c r="C13" s="100">
        <v>200.01</v>
      </c>
      <c r="D13" s="100">
        <v>200.01</v>
      </c>
      <c r="E13" s="102"/>
      <c r="F13" s="102">
        <v>242.63</v>
      </c>
      <c r="G13" s="102">
        <v>242.63</v>
      </c>
      <c r="H13" s="102"/>
      <c r="I13" s="102">
        <f t="shared" si="0"/>
        <v>21.3089345532723</v>
      </c>
      <c r="J13" s="102">
        <f t="shared" si="1"/>
        <v>21.3089345532723</v>
      </c>
      <c r="K13" s="67"/>
    </row>
    <row r="14" s="63" customFormat="1" ht="30.75" customHeight="1" spans="1:11">
      <c r="A14" s="99">
        <v>2080502</v>
      </c>
      <c r="B14" s="67" t="s">
        <v>54</v>
      </c>
      <c r="C14" s="100"/>
      <c r="D14" s="100"/>
      <c r="E14" s="102"/>
      <c r="F14" s="102">
        <v>23.39</v>
      </c>
      <c r="G14" s="102">
        <v>23.39</v>
      </c>
      <c r="H14" s="102"/>
      <c r="I14" s="102"/>
      <c r="J14" s="102"/>
      <c r="K14" s="67">
        <v>100</v>
      </c>
    </row>
    <row r="15" s="63" customFormat="1" ht="30.75" customHeight="1" spans="1:11">
      <c r="A15" s="99">
        <v>2080505</v>
      </c>
      <c r="B15" s="99" t="s">
        <v>55</v>
      </c>
      <c r="C15" s="100">
        <v>197.13</v>
      </c>
      <c r="D15" s="100">
        <v>197.13</v>
      </c>
      <c r="E15" s="102"/>
      <c r="F15" s="100">
        <v>194.5</v>
      </c>
      <c r="G15" s="100">
        <v>194.5</v>
      </c>
      <c r="H15" s="102"/>
      <c r="I15" s="102">
        <f t="shared" si="0"/>
        <v>-1.33414498046974</v>
      </c>
      <c r="J15" s="102">
        <f t="shared" si="1"/>
        <v>-1.33414498046974</v>
      </c>
      <c r="K15" s="67"/>
    </row>
    <row r="16" s="63" customFormat="1" ht="30.75" customHeight="1" spans="1:11">
      <c r="A16" s="104" t="s">
        <v>84</v>
      </c>
      <c r="B16" s="67" t="s">
        <v>85</v>
      </c>
      <c r="C16" s="100">
        <v>2.88</v>
      </c>
      <c r="D16" s="100">
        <v>2.88</v>
      </c>
      <c r="E16" s="102"/>
      <c r="F16" s="100">
        <v>24.74</v>
      </c>
      <c r="G16" s="100">
        <v>24.74</v>
      </c>
      <c r="H16" s="102"/>
      <c r="I16" s="102">
        <f t="shared" si="0"/>
        <v>759.027777777778</v>
      </c>
      <c r="J16" s="102">
        <f t="shared" si="1"/>
        <v>759.027777777778</v>
      </c>
      <c r="K16" s="67"/>
    </row>
    <row r="17" s="63" customFormat="1" ht="30.75" customHeight="1" spans="1:11">
      <c r="A17" s="104" t="s">
        <v>57</v>
      </c>
      <c r="B17" s="67" t="s">
        <v>58</v>
      </c>
      <c r="C17" s="100">
        <v>80.08</v>
      </c>
      <c r="D17" s="100">
        <v>80.08</v>
      </c>
      <c r="E17" s="102"/>
      <c r="F17" s="100">
        <v>79.02</v>
      </c>
      <c r="G17" s="100">
        <v>79.02</v>
      </c>
      <c r="H17" s="102"/>
      <c r="I17" s="102">
        <f t="shared" si="0"/>
        <v>-1.32367632367633</v>
      </c>
      <c r="J17" s="102">
        <f t="shared" si="1"/>
        <v>-1.32367632367633</v>
      </c>
      <c r="K17" s="67"/>
    </row>
    <row r="18" s="63" customFormat="1" ht="30.75" customHeight="1" spans="1:11">
      <c r="A18" s="104" t="s">
        <v>59</v>
      </c>
      <c r="B18" s="67" t="s">
        <v>60</v>
      </c>
      <c r="C18" s="100">
        <v>80.08</v>
      </c>
      <c r="D18" s="100">
        <v>80.08</v>
      </c>
      <c r="E18" s="102"/>
      <c r="F18" s="100">
        <v>79.02</v>
      </c>
      <c r="G18" s="100">
        <v>79.02</v>
      </c>
      <c r="H18" s="102"/>
      <c r="I18" s="102">
        <f t="shared" si="0"/>
        <v>-1.32367632367633</v>
      </c>
      <c r="J18" s="102">
        <f t="shared" si="1"/>
        <v>-1.32367632367633</v>
      </c>
      <c r="K18" s="67"/>
    </row>
    <row r="19" customFormat="1" ht="30.75" customHeight="1" spans="1:11">
      <c r="A19" s="104" t="s">
        <v>61</v>
      </c>
      <c r="B19" s="67" t="s">
        <v>62</v>
      </c>
      <c r="C19" s="100">
        <v>80.08</v>
      </c>
      <c r="D19" s="100">
        <v>80.08</v>
      </c>
      <c r="E19" s="102"/>
      <c r="F19" s="100">
        <v>79.02</v>
      </c>
      <c r="G19" s="100">
        <v>79.02</v>
      </c>
      <c r="H19" s="102"/>
      <c r="I19" s="102">
        <f t="shared" si="0"/>
        <v>-1.32367632367633</v>
      </c>
      <c r="J19" s="102">
        <f t="shared" si="1"/>
        <v>-1.32367632367633</v>
      </c>
      <c r="K19" s="67"/>
    </row>
    <row r="20" ht="30.75" customHeight="1" spans="1:11">
      <c r="A20" s="99">
        <v>221</v>
      </c>
      <c r="B20" s="99" t="s">
        <v>63</v>
      </c>
      <c r="C20" s="102">
        <v>147.85</v>
      </c>
      <c r="D20" s="102">
        <v>147.85</v>
      </c>
      <c r="E20" s="102"/>
      <c r="F20" s="100">
        <v>145.88</v>
      </c>
      <c r="G20" s="100">
        <v>145.88</v>
      </c>
      <c r="H20" s="102"/>
      <c r="I20" s="102">
        <f t="shared" si="0"/>
        <v>-1.33243151843084</v>
      </c>
      <c r="J20" s="102">
        <f t="shared" si="1"/>
        <v>-1.33243151843084</v>
      </c>
      <c r="K20" s="67"/>
    </row>
    <row r="21" ht="30.75" customHeight="1" spans="1:11">
      <c r="A21" s="99">
        <v>22102</v>
      </c>
      <c r="B21" s="99" t="s">
        <v>64</v>
      </c>
      <c r="C21" s="102">
        <v>147.85</v>
      </c>
      <c r="D21" s="102">
        <v>147.85</v>
      </c>
      <c r="E21" s="102"/>
      <c r="F21" s="100">
        <v>145.88</v>
      </c>
      <c r="G21" s="100">
        <v>145.88</v>
      </c>
      <c r="H21" s="102"/>
      <c r="I21" s="102">
        <f t="shared" si="0"/>
        <v>-1.33243151843084</v>
      </c>
      <c r="J21" s="102">
        <f t="shared" si="1"/>
        <v>-1.33243151843084</v>
      </c>
      <c r="K21" s="67"/>
    </row>
    <row r="22" ht="30.75" customHeight="1" spans="1:11">
      <c r="A22" s="99">
        <v>2210201</v>
      </c>
      <c r="B22" s="99" t="s">
        <v>65</v>
      </c>
      <c r="C22" s="102">
        <v>147.85</v>
      </c>
      <c r="D22" s="102">
        <v>147.85</v>
      </c>
      <c r="E22" s="102"/>
      <c r="F22" s="100">
        <v>145.88</v>
      </c>
      <c r="G22" s="100">
        <v>145.88</v>
      </c>
      <c r="H22" s="102"/>
      <c r="I22" s="102">
        <f t="shared" si="0"/>
        <v>-1.33243151843084</v>
      </c>
      <c r="J22" s="102">
        <f t="shared" si="1"/>
        <v>-1.33243151843084</v>
      </c>
      <c r="K22" s="67"/>
    </row>
    <row r="23" ht="30.75" customHeight="1" spans="1:11">
      <c r="A23" s="105" t="s">
        <v>86</v>
      </c>
      <c r="B23" s="106"/>
      <c r="C23" s="102">
        <f>C7+C12+C17+C20</f>
        <v>2056.57</v>
      </c>
      <c r="D23" s="102">
        <v>1967.32</v>
      </c>
      <c r="E23" s="102">
        <v>89.25</v>
      </c>
      <c r="F23" s="100">
        <v>2147.09</v>
      </c>
      <c r="G23" s="102">
        <v>2031.79</v>
      </c>
      <c r="H23" s="102">
        <v>115.3</v>
      </c>
      <c r="I23" s="102">
        <f t="shared" si="0"/>
        <v>4.40150347423136</v>
      </c>
      <c r="J23" s="102">
        <f t="shared" si="1"/>
        <v>3.27704694711587</v>
      </c>
      <c r="K23" s="67"/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6" workbookViewId="0">
      <selection activeCell="H17" sqref="H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87</v>
      </c>
      <c r="B1" s="90"/>
      <c r="C1" s="90"/>
    </row>
    <row r="2" ht="44.25" customHeight="1" spans="1:5">
      <c r="A2" s="91" t="s">
        <v>88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89</v>
      </c>
      <c r="B4" s="94" t="s">
        <v>6</v>
      </c>
      <c r="C4" s="94" t="s">
        <v>90</v>
      </c>
    </row>
    <row r="5" ht="22.5" customHeight="1" spans="1:3">
      <c r="A5" s="95" t="s">
        <v>91</v>
      </c>
      <c r="B5" s="96">
        <v>1807.38</v>
      </c>
      <c r="C5" s="95"/>
    </row>
    <row r="6" ht="22.5" customHeight="1" spans="1:3">
      <c r="A6" s="95" t="s">
        <v>92</v>
      </c>
      <c r="B6" s="96">
        <v>759.36</v>
      </c>
      <c r="C6" s="95"/>
    </row>
    <row r="7" ht="22.5" customHeight="1" spans="1:3">
      <c r="A7" s="95" t="s">
        <v>93</v>
      </c>
      <c r="B7" s="96">
        <v>87.51</v>
      </c>
      <c r="C7" s="95"/>
    </row>
    <row r="8" ht="22.5" customHeight="1" spans="1:3">
      <c r="A8" s="95" t="s">
        <v>94</v>
      </c>
      <c r="B8" s="96"/>
      <c r="C8" s="95"/>
    </row>
    <row r="9" ht="22.5" customHeight="1" spans="1:3">
      <c r="A9" s="95" t="s">
        <v>95</v>
      </c>
      <c r="B9" s="96">
        <v>455.98</v>
      </c>
      <c r="C9" s="95"/>
    </row>
    <row r="10" ht="22.5" customHeight="1" spans="1:3">
      <c r="A10" s="95" t="s">
        <v>96</v>
      </c>
      <c r="B10" s="96">
        <v>194.5</v>
      </c>
      <c r="C10" s="95"/>
    </row>
    <row r="11" ht="22.5" customHeight="1" spans="1:3">
      <c r="A11" s="95" t="s">
        <v>97</v>
      </c>
      <c r="B11" s="96">
        <v>24.74</v>
      </c>
      <c r="C11" s="95"/>
    </row>
    <row r="12" ht="22.5" customHeight="1" spans="1:3">
      <c r="A12" s="95" t="s">
        <v>98</v>
      </c>
      <c r="B12" s="96">
        <v>79.02</v>
      </c>
      <c r="C12" s="95"/>
    </row>
    <row r="13" ht="22.5" customHeight="1" spans="1:3">
      <c r="A13" s="95" t="s">
        <v>99</v>
      </c>
      <c r="B13" s="96"/>
      <c r="C13" s="95"/>
    </row>
    <row r="14" ht="22.5" customHeight="1" spans="1:3">
      <c r="A14" s="95" t="s">
        <v>100</v>
      </c>
      <c r="B14" s="96">
        <v>0.84</v>
      </c>
      <c r="C14" s="95"/>
    </row>
    <row r="15" ht="22.5" customHeight="1" spans="1:3">
      <c r="A15" s="95" t="s">
        <v>101</v>
      </c>
      <c r="B15" s="96">
        <v>145.88</v>
      </c>
      <c r="C15" s="95"/>
    </row>
    <row r="16" ht="22.5" customHeight="1" spans="1:3">
      <c r="A16" s="95" t="s">
        <v>102</v>
      </c>
      <c r="B16" s="96">
        <v>59.55</v>
      </c>
      <c r="C16" s="95"/>
    </row>
    <row r="17" ht="22.5" customHeight="1" spans="1:3">
      <c r="A17" s="95" t="s">
        <v>103</v>
      </c>
      <c r="B17" s="96">
        <v>199.35</v>
      </c>
      <c r="C17" s="95"/>
    </row>
    <row r="18" ht="22.5" customHeight="1" spans="1:3">
      <c r="A18" s="95" t="s">
        <v>104</v>
      </c>
      <c r="B18" s="96">
        <v>25</v>
      </c>
      <c r="C18" s="95"/>
    </row>
    <row r="19" ht="22.5" customHeight="1" spans="1:3">
      <c r="A19" s="95" t="s">
        <v>105</v>
      </c>
      <c r="B19" s="96">
        <v>13</v>
      </c>
      <c r="C19" s="95"/>
    </row>
    <row r="20" ht="22.5" customHeight="1" spans="1:3">
      <c r="A20" s="95" t="s">
        <v>106</v>
      </c>
      <c r="B20" s="96"/>
      <c r="C20" s="95"/>
    </row>
    <row r="21" ht="22.5" customHeight="1" spans="1:3">
      <c r="A21" s="95" t="s">
        <v>107</v>
      </c>
      <c r="B21" s="96"/>
      <c r="C21" s="95"/>
    </row>
    <row r="22" ht="22.5" customHeight="1" spans="1:3">
      <c r="A22" s="95" t="s">
        <v>108</v>
      </c>
      <c r="B22" s="96">
        <v>2.4</v>
      </c>
      <c r="C22" s="95"/>
    </row>
    <row r="23" ht="22.5" customHeight="1" spans="1:3">
      <c r="A23" s="95" t="s">
        <v>109</v>
      </c>
      <c r="B23" s="96">
        <v>4.5</v>
      </c>
      <c r="C23" s="95"/>
    </row>
    <row r="24" ht="22.5" customHeight="1" spans="1:3">
      <c r="A24" s="95" t="s">
        <v>110</v>
      </c>
      <c r="B24" s="96">
        <v>0.18</v>
      </c>
      <c r="C24" s="95"/>
    </row>
    <row r="25" ht="22.5" customHeight="1" spans="1:3">
      <c r="A25" s="95" t="s">
        <v>111</v>
      </c>
      <c r="B25" s="96">
        <v>31.94</v>
      </c>
      <c r="C25" s="95"/>
    </row>
    <row r="26" ht="22.5" customHeight="1" spans="1:3">
      <c r="A26" s="95" t="s">
        <v>112</v>
      </c>
      <c r="B26" s="96">
        <v>13</v>
      </c>
      <c r="C26" s="95"/>
    </row>
    <row r="27" ht="22.5" customHeight="1" spans="1:3">
      <c r="A27" s="95" t="s">
        <v>113</v>
      </c>
      <c r="B27" s="96">
        <v>3</v>
      </c>
      <c r="C27" s="95"/>
    </row>
    <row r="28" ht="22.5" customHeight="1" spans="1:3">
      <c r="A28" s="95" t="s">
        <v>114</v>
      </c>
      <c r="B28" s="96"/>
      <c r="C28" s="95"/>
    </row>
    <row r="29" ht="22.5" customHeight="1" spans="1:3">
      <c r="A29" s="95" t="s">
        <v>115</v>
      </c>
      <c r="B29" s="96">
        <v>19</v>
      </c>
      <c r="C29" s="95"/>
    </row>
    <row r="30" ht="22.5" customHeight="1" spans="1:3">
      <c r="A30" s="95" t="s">
        <v>116</v>
      </c>
      <c r="B30" s="96"/>
      <c r="C30" s="95"/>
    </row>
    <row r="31" ht="22.5" customHeight="1" spans="1:3">
      <c r="A31" s="95" t="s">
        <v>117</v>
      </c>
      <c r="B31" s="96"/>
      <c r="C31" s="95"/>
    </row>
    <row r="32" ht="22.5" customHeight="1" spans="1:3">
      <c r="A32" s="95" t="s">
        <v>118</v>
      </c>
      <c r="B32" s="96">
        <v>12</v>
      </c>
      <c r="C32" s="95"/>
    </row>
    <row r="33" ht="22.5" customHeight="1" spans="1:3">
      <c r="A33" s="95" t="s">
        <v>119</v>
      </c>
      <c r="B33" s="96"/>
      <c r="C33" s="95"/>
    </row>
    <row r="34" ht="22.5" customHeight="1" spans="1:3">
      <c r="A34" s="95" t="s">
        <v>120</v>
      </c>
      <c r="B34" s="96">
        <v>3</v>
      </c>
      <c r="C34" s="95"/>
    </row>
    <row r="35" ht="22.5" customHeight="1" spans="1:3">
      <c r="A35" s="95" t="s">
        <v>121</v>
      </c>
      <c r="B35" s="96"/>
      <c r="C35" s="95"/>
    </row>
    <row r="36" ht="22.5" customHeight="1" spans="1:3">
      <c r="A36" s="95" t="s">
        <v>122</v>
      </c>
      <c r="B36" s="96"/>
      <c r="C36" s="95"/>
    </row>
    <row r="37" ht="22.5" customHeight="1" spans="1:3">
      <c r="A37" s="95" t="s">
        <v>123</v>
      </c>
      <c r="B37" s="96">
        <v>20</v>
      </c>
      <c r="C37" s="95"/>
    </row>
    <row r="38" ht="22.5" customHeight="1" spans="1:3">
      <c r="A38" s="95" t="s">
        <v>124</v>
      </c>
      <c r="B38" s="96"/>
      <c r="C38" s="95"/>
    </row>
    <row r="39" ht="22.5" customHeight="1" spans="1:3">
      <c r="A39" s="95" t="s">
        <v>125</v>
      </c>
      <c r="B39" s="96">
        <v>8</v>
      </c>
      <c r="C39" s="95"/>
    </row>
    <row r="40" ht="22.5" customHeight="1" spans="1:3">
      <c r="A40" s="95" t="s">
        <v>126</v>
      </c>
      <c r="B40" s="96">
        <v>25.78</v>
      </c>
      <c r="C40" s="95"/>
    </row>
    <row r="41" ht="22.5" customHeight="1" spans="1:3">
      <c r="A41" s="95" t="s">
        <v>127</v>
      </c>
      <c r="B41" s="96"/>
      <c r="C41" s="95"/>
    </row>
    <row r="42" ht="22.5" customHeight="1" spans="1:3">
      <c r="A42" s="95" t="s">
        <v>128</v>
      </c>
      <c r="B42" s="96"/>
      <c r="C42" s="95"/>
    </row>
    <row r="43" ht="22.5" customHeight="1" spans="1:3">
      <c r="A43" s="95" t="s">
        <v>129</v>
      </c>
      <c r="B43" s="96"/>
      <c r="C43" s="95"/>
    </row>
    <row r="44" ht="22.5" customHeight="1" spans="1:3">
      <c r="A44" s="97" t="s">
        <v>130</v>
      </c>
      <c r="B44" s="96">
        <v>18.55</v>
      </c>
      <c r="C44" s="95"/>
    </row>
    <row r="45" ht="22.5" customHeight="1" spans="1:3">
      <c r="A45" s="95" t="s">
        <v>131</v>
      </c>
      <c r="B45" s="96">
        <v>25.06</v>
      </c>
      <c r="C45" s="95"/>
    </row>
    <row r="46" ht="22.5" customHeight="1" spans="1:3">
      <c r="A46" s="95" t="s">
        <v>132</v>
      </c>
      <c r="B46" s="96"/>
      <c r="C46" s="95"/>
    </row>
    <row r="47" ht="22.5" customHeight="1" spans="1:3">
      <c r="A47" s="95" t="s">
        <v>133</v>
      </c>
      <c r="B47" s="96">
        <v>22.51</v>
      </c>
      <c r="C47" s="95"/>
    </row>
    <row r="48" ht="22.5" customHeight="1" spans="1:3">
      <c r="A48" s="95" t="s">
        <v>134</v>
      </c>
      <c r="B48" s="96"/>
      <c r="C48" s="95"/>
    </row>
    <row r="49" ht="22.5" customHeight="1" spans="1:3">
      <c r="A49" s="95" t="s">
        <v>135</v>
      </c>
      <c r="B49" s="96"/>
      <c r="C49" s="95"/>
    </row>
    <row r="50" ht="22.5" customHeight="1" spans="1:3">
      <c r="A50" s="95" t="s">
        <v>136</v>
      </c>
      <c r="B50" s="96">
        <v>0.6</v>
      </c>
      <c r="C50" s="95"/>
    </row>
    <row r="51" ht="22.5" customHeight="1" spans="1:3">
      <c r="A51" s="95" t="s">
        <v>137</v>
      </c>
      <c r="B51" s="96"/>
      <c r="C51" s="95"/>
    </row>
    <row r="52" ht="22.5" customHeight="1" spans="1:3">
      <c r="A52" s="95" t="s">
        <v>138</v>
      </c>
      <c r="B52" s="96"/>
      <c r="C52" s="95"/>
    </row>
    <row r="53" ht="22.5" customHeight="1" spans="1:3">
      <c r="A53" s="95" t="s">
        <v>139</v>
      </c>
      <c r="B53" s="96">
        <v>1.95</v>
      </c>
      <c r="C53" s="95"/>
    </row>
    <row r="54" ht="22.5" customHeight="1" spans="1:3">
      <c r="A54" s="95" t="s">
        <v>140</v>
      </c>
      <c r="B54" s="96"/>
      <c r="C54" s="95"/>
    </row>
    <row r="55" ht="22.5" customHeight="1" spans="1:3">
      <c r="A55" s="95" t="s">
        <v>141</v>
      </c>
      <c r="B55" s="96"/>
      <c r="C55" s="95"/>
    </row>
    <row r="56" ht="22.5" customHeight="1" spans="1:3">
      <c r="A56" s="95" t="s">
        <v>142</v>
      </c>
      <c r="B56" s="96"/>
      <c r="C56" s="95"/>
    </row>
    <row r="57" ht="22.5" customHeight="1" spans="1:3">
      <c r="A57" s="94" t="s">
        <v>86</v>
      </c>
      <c r="B57" s="96">
        <v>2031.79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G7" sqref="G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143</v>
      </c>
    </row>
    <row r="2" ht="19.5" customHeight="1" spans="1:2">
      <c r="A2" s="78"/>
      <c r="B2" s="79"/>
    </row>
    <row r="3" ht="30" customHeight="1" spans="1:2">
      <c r="A3" s="80" t="s">
        <v>144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80</v>
      </c>
    </row>
    <row r="6" ht="38.25" customHeight="1" spans="1:2">
      <c r="A6" s="84" t="s">
        <v>145</v>
      </c>
      <c r="B6" s="67">
        <v>0</v>
      </c>
    </row>
    <row r="7" ht="38.25" customHeight="1" spans="1:2">
      <c r="A7" s="71" t="s">
        <v>146</v>
      </c>
      <c r="B7" s="67">
        <v>0</v>
      </c>
    </row>
    <row r="8" ht="38.25" customHeight="1" spans="1:2">
      <c r="A8" s="71" t="s">
        <v>147</v>
      </c>
      <c r="B8" s="67">
        <v>0</v>
      </c>
    </row>
    <row r="9" ht="38.25" customHeight="1" spans="1:2">
      <c r="A9" s="85" t="s">
        <v>148</v>
      </c>
      <c r="B9" s="67">
        <v>0</v>
      </c>
    </row>
    <row r="10" ht="38.25" customHeight="1" spans="1:2">
      <c r="A10" s="86" t="s">
        <v>149</v>
      </c>
      <c r="B10" s="67">
        <v>0</v>
      </c>
    </row>
    <row r="11" ht="38.25" customHeight="1" spans="1:2">
      <c r="A11" s="87" t="s">
        <v>150</v>
      </c>
      <c r="B11" s="67">
        <v>0</v>
      </c>
    </row>
    <row r="12" ht="91.5" customHeight="1" spans="1:2">
      <c r="A12" s="88" t="s">
        <v>151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C11" sqref="C11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152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79</v>
      </c>
      <c r="D5" s="67"/>
      <c r="E5" s="67"/>
      <c r="F5" s="67" t="s">
        <v>80</v>
      </c>
      <c r="G5" s="67"/>
      <c r="H5" s="67"/>
      <c r="I5" s="67" t="s">
        <v>154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66</v>
      </c>
      <c r="D6" s="67" t="s">
        <v>69</v>
      </c>
      <c r="E6" s="67" t="s">
        <v>70</v>
      </c>
      <c r="F6" s="67" t="s">
        <v>66</v>
      </c>
      <c r="G6" s="67" t="s">
        <v>69</v>
      </c>
      <c r="H6" s="67" t="s">
        <v>70</v>
      </c>
      <c r="I6" s="67" t="s">
        <v>66</v>
      </c>
      <c r="J6" s="67" t="s">
        <v>69</v>
      </c>
      <c r="K6" s="67" t="s">
        <v>70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71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7" sqref="E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155</v>
      </c>
      <c r="B1" s="49"/>
      <c r="C1" s="49"/>
      <c r="D1" s="49"/>
      <c r="E1" s="49"/>
      <c r="F1" s="49"/>
    </row>
    <row r="2" ht="22.5" spans="1:8">
      <c r="A2" s="50" t="s">
        <v>156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157</v>
      </c>
      <c r="B4" s="55" t="s">
        <v>158</v>
      </c>
      <c r="C4" s="56" t="s">
        <v>159</v>
      </c>
      <c r="D4" s="56"/>
      <c r="E4" s="57" t="s">
        <v>160</v>
      </c>
      <c r="F4" s="10" t="s">
        <v>161</v>
      </c>
      <c r="G4" s="57" t="s">
        <v>162</v>
      </c>
      <c r="H4" s="57" t="s">
        <v>163</v>
      </c>
    </row>
    <row r="5" ht="21" customHeight="1" spans="1:8">
      <c r="A5" s="54"/>
      <c r="B5" s="55"/>
      <c r="C5" s="10" t="s">
        <v>164</v>
      </c>
      <c r="D5" s="10" t="s">
        <v>165</v>
      </c>
      <c r="E5" s="57"/>
      <c r="F5" s="10"/>
      <c r="G5" s="57"/>
      <c r="H5" s="57"/>
    </row>
    <row r="6" ht="27.75" customHeight="1" spans="1:8">
      <c r="A6" s="58" t="s">
        <v>71</v>
      </c>
      <c r="B6" s="59"/>
      <c r="C6" s="59"/>
      <c r="D6" s="59"/>
      <c r="E6" s="60"/>
      <c r="F6" s="61"/>
      <c r="G6" s="61" t="s">
        <v>166</v>
      </c>
      <c r="H6" s="61" t="s">
        <v>166</v>
      </c>
    </row>
    <row r="7" ht="27.75" customHeight="1" spans="1:8">
      <c r="A7" s="62"/>
      <c r="B7" s="59"/>
      <c r="C7" s="59"/>
      <c r="D7" s="59"/>
      <c r="E7" s="60"/>
      <c r="F7" s="61"/>
      <c r="G7" s="61"/>
      <c r="H7" s="61"/>
    </row>
    <row r="8" ht="27.75" customHeight="1" spans="1:8">
      <c r="A8" s="62"/>
      <c r="B8" s="59"/>
      <c r="C8" s="59"/>
      <c r="D8" s="59"/>
      <c r="E8" s="60"/>
      <c r="F8" s="61"/>
      <c r="G8" s="61"/>
      <c r="H8" s="61"/>
    </row>
    <row r="9" ht="27.75" customHeight="1" spans="1:8">
      <c r="A9" s="62"/>
      <c r="B9" s="59"/>
      <c r="C9" s="59"/>
      <c r="D9" s="59"/>
      <c r="E9" s="60"/>
      <c r="F9" s="61"/>
      <c r="G9" s="61"/>
      <c r="H9" s="61"/>
    </row>
    <row r="10" ht="27.75" customHeight="1" spans="1:8">
      <c r="A10" s="62"/>
      <c r="B10" s="59"/>
      <c r="C10" s="59"/>
      <c r="D10" s="59"/>
      <c r="E10" s="60"/>
      <c r="F10" s="61"/>
      <c r="G10" s="61"/>
      <c r="H10" s="61"/>
    </row>
    <row r="11" ht="27.75" customHeight="1" spans="1:8">
      <c r="A11" s="62"/>
      <c r="B11" s="59"/>
      <c r="C11" s="59"/>
      <c r="D11" s="59"/>
      <c r="E11" s="60"/>
      <c r="F11" s="61"/>
      <c r="G11" s="61"/>
      <c r="H11" s="61"/>
    </row>
    <row r="12" ht="27.75" customHeight="1" spans="1:8">
      <c r="A12" s="62"/>
      <c r="B12" s="59"/>
      <c r="C12" s="59"/>
      <c r="D12" s="59"/>
      <c r="E12" s="60"/>
      <c r="F12" s="61"/>
      <c r="G12" s="61"/>
      <c r="H12" s="61"/>
    </row>
    <row r="13" ht="27.75" customHeight="1" spans="1:8">
      <c r="A13" s="62"/>
      <c r="B13" s="59"/>
      <c r="C13" s="59"/>
      <c r="D13" s="59"/>
      <c r="E13" s="60"/>
      <c r="F13" s="61"/>
      <c r="G13" s="61"/>
      <c r="H13" s="61"/>
    </row>
    <row r="14" ht="27.75" customHeight="1" spans="1:8">
      <c r="A14" s="62"/>
      <c r="B14" s="59"/>
      <c r="C14" s="59"/>
      <c r="D14" s="59"/>
      <c r="E14" s="60"/>
      <c r="F14" s="61"/>
      <c r="G14" s="61"/>
      <c r="H14" s="61"/>
    </row>
    <row r="15" ht="27.75" customHeight="1" spans="1:8">
      <c r="A15" s="62"/>
      <c r="B15" s="59"/>
      <c r="C15" s="59"/>
      <c r="D15" s="59"/>
      <c r="E15" s="60"/>
      <c r="F15" s="61"/>
      <c r="G15" s="61"/>
      <c r="H15" s="61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lx</cp:lastModifiedBy>
  <dcterms:created xsi:type="dcterms:W3CDTF">1996-12-17T01:32:00Z</dcterms:created>
  <cp:lastPrinted>2019-03-08T08:00:00Z</cp:lastPrinted>
  <dcterms:modified xsi:type="dcterms:W3CDTF">2021-05-21T02:01:32Z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E03DA1EA49F6418D9BDE9FCC23C07B42</vt:lpwstr>
  </property>
</Properties>
</file>