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01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<sst xmlns="http://schemas.openxmlformats.org/spreadsheetml/2006/main" count="367" uniqueCount="203">
  <si>
    <t>表1</t>
  </si>
  <si>
    <t>孝义市第四中学校2021年部门收支总表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</si>
  <si>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</si>
  <si>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</si>
  <si>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</si>
  <si>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</si>
  <si>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</si>
  <si>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</si>
  <si>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</si>
  <si>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</si>
  <si>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</si>
  <si>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</si>
  <si>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</si>
  <si>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</si>
  <si>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</si>
  <si>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</si>
  <si>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</si>
  <si>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</si>
  <si>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</si>
  <si>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</si>
  <si>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</si>
  <si>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</si>
  <si>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</si>
  <si>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</si>
  <si>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</si>
  <si>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</si>
  <si>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</si>
  <si>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</si>
  <si>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</si>
  <si>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</si>
  <si>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</si>
  <si>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</si>
  <si>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</si>
  <si>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</si>
  <si>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</si>
  <si>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</si>
  <si>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</si>
  <si>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</si>
  <si>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</si>
  <si>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孝义市第四中学校2021年部门收入总表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</si>
  <si>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</si>
  <si>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</si>
  <si>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</si>
  <si>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</si>
  <si>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</si>
  <si>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</si>
  <si>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</si>
  <si>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</si>
  <si>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</si>
  <si>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02</t>
  </si>
  <si>
    <t>　普通教育</t>
  </si>
  <si>
    <t>　　04</t>
  </si>
  <si>
    <t>　　高中教育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</si>
  <si>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</si>
  <si>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</si>
  <si>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</si>
  <si>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</si>
  <si>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</si>
  <si>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</si>
  <si>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</si>
  <si>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</si>
  <si>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</si>
  <si>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</si>
  <si>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</si>
  <si>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</si>
  <si>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</si>
  <si>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</si>
  <si>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</si>
  <si>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221</t>
  </si>
  <si>
    <t>住房保障支出</t>
  </si>
  <si>
    <t>　住房改革支出</t>
  </si>
  <si>
    <t>　　01</t>
  </si>
  <si>
    <t>　　住房公积金</t>
  </si>
  <si>
    <t>合      计</t>
  </si>
  <si>
    <t>表3</t>
  </si>
  <si>
    <t>孝义市第四中学校2021年部门支出总表</t>
  </si>
  <si>
    <t>基本支出</t>
  </si>
  <si>
    <t>项目支出</t>
  </si>
  <si>
    <t>表4</t>
  </si>
  <si>
    <t>孝义市第四中学校2021年财政拨款收支总表</t>
  </si>
  <si>
    <t>小计</t>
  </si>
  <si>
    <t>政府性基金预算</t>
  </si>
  <si>
    <t>十五、资源勘探信息等支出</t>
  </si>
  <si>
    <t>表5</t>
  </si>
  <si>
    <t>孝义市第四中学校2021年一般公共预算支出表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</si>
  <si>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</si>
  <si>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</si>
  <si>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</si>
  <si>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</si>
  <si>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</si>
  <si>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</si>
  <si>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孝义市第四中学校2021年一般公共预算基本支出经济科目表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</si>
  <si>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</si>
  <si>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</si>
  <si>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</si>
  <si>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</si>
  <si>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</si>
  <si>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</si>
  <si>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</si>
  <si>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</si>
  <si>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</si>
  <si>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</si>
  <si>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</si>
  <si>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</si>
  <si>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</si>
  <si>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</si>
  <si>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</si>
  <si>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</si>
  <si>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</si>
  <si>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</si>
  <si>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</si>
  <si>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</si>
  <si>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</si>
  <si>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</si>
  <si>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</si>
  <si>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</si>
  <si>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</si>
  <si>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</si>
  <si>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</si>
  <si>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</si>
  <si>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</si>
  <si>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</si>
  <si>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</si>
  <si>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</si>
  <si>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</si>
  <si>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</si>
  <si>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</si>
  <si>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</si>
  <si>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</si>
  <si>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</si>
  <si>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</si>
  <si>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</si>
  <si>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</si>
  <si>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</si>
  <si>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</si>
  <si>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</si>
  <si>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</si>
  <si>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</si>
  <si>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</si>
  <si>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</si>
  <si>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</si>
  <si>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</si>
  <si>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</si>
  <si>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</si>
  <si>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</si>
  <si>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</si>
  <si>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资本性支出</t>
  </si>
  <si>
    <t>　办公设备购置</t>
  </si>
  <si>
    <t>表7</t>
  </si>
  <si>
    <t>孝义市第四中学校2021年一般公共预算“三公”经费支出情况统计表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</si>
  <si>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</si>
  <si>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</si>
  <si>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</si>
  <si>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</si>
  <si>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</si>
  <si>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</si>
  <si>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</si>
  <si>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</si>
  <si>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孝义市第四中学校2021年政府性基金预算支出表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</si>
  <si>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</si>
  <si>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</si>
  <si>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</si>
  <si>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</si>
  <si>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</si>
  <si>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</si>
  <si>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孝义市第四中学校2021年一般公共预算重点项目绩效目标表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</si>
  <si>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</si>
  <si>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</si>
  <si>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</si>
  <si>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</si>
  <si>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</si>
  <si>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</si>
  <si>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</si>
  <si>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</si>
  <si>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</si>
  <si>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高中教育</t>
  </si>
  <si>
    <t>2050204</t>
  </si>
  <si>
    <t/>
  </si>
  <si>
    <t>贾庄占地补偿费（2018.9-2019.8）</t>
  </si>
  <si>
    <t>贾庄占地补偿费（2019.9-2020.8）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</si>
  <si>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</si>
  <si>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孝义市第四中学校2021年政府采购预算表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</si>
  <si>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</si>
  <si>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</si>
  <si>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</si>
  <si>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</si>
  <si>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</si>
  <si>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</si>
  <si>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</si>
  <si>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</si>
  <si>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</si>
  <si>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</si>
  <si>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</si>
  <si>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</si>
  <si>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</si>
  <si>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</si>
  <si>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</si>
  <si>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</si>
  <si>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孝义市第四中学校2021年政府购买服务支出预算表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</si>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</sst>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1" borderId="19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31" fillId="25" borderId="2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9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9" fillId="0" borderId="13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10" fillId="0" borderId="13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 wrapText="1"/>
    </xf>
    <xf numFmtId="178" fontId="0" fillId="0" borderId="1" xfId="0" applyNumberFormat="1" applyFont="1" applyBorder="1" applyAlignment="1" applyProtection="1">
      <alignment vertical="center"/>
      <protection locked="0"/>
    </xf>
    <xf numFmtId="4" fontId="10" fillId="0" borderId="14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 wrapText="1"/>
    </xf>
    <xf numFmtId="0" fontId="3" fillId="0" borderId="2" xfId="0" applyFont="1" applyBorder="1" applyProtection="1"/>
    <xf numFmtId="4" fontId="10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 wrapText="1"/>
    </xf>
    <xf numFmtId="4" fontId="9" fillId="0" borderId="15" xfId="0" applyNumberFormat="1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10" sqref="A10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0"/>
      <c r="B4" s="120"/>
      <c r="C4" s="120"/>
      <c r="D4" s="120"/>
      <c r="E4" s="120"/>
      <c r="F4" s="120"/>
      <c r="G4" s="120"/>
      <c r="H4" s="78" t="s">
        <v>2</v>
      </c>
    </row>
    <row r="5" ht="24" customHeight="1" spans="1:8">
      <c r="A5" s="136" t="s">
        <v>3</v>
      </c>
      <c r="B5" s="63"/>
      <c r="C5" s="63"/>
      <c r="D5" s="63"/>
      <c r="E5" s="136" t="s">
        <v>4</v>
      </c>
      <c r="F5" s="63"/>
      <c r="G5" s="63"/>
      <c r="H5" s="63"/>
    </row>
    <row r="6" ht="24" customHeight="1" spans="1:8">
      <c r="A6" s="137" t="s">
        <v>5</v>
      </c>
      <c r="B6" s="122" t="s">
        <v>6</v>
      </c>
      <c r="C6" s="131"/>
      <c r="D6" s="123"/>
      <c r="E6" s="126" t="s">
        <v>7</v>
      </c>
      <c r="F6" s="122" t="s">
        <v>6</v>
      </c>
      <c r="G6" s="131"/>
      <c r="H6" s="123"/>
    </row>
    <row r="7" ht="48.75" customHeight="1" spans="1:8">
      <c r="A7" s="125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67" t="s">
        <v>11</v>
      </c>
      <c r="B8" s="67">
        <v>2262.53</v>
      </c>
      <c r="C8" s="93">
        <v>2343.75</v>
      </c>
      <c r="D8" s="116">
        <f>(C8-B8)/B8</f>
        <v>0.0358978665476258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93"/>
      <c r="D9" s="116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>
        <v>134.56</v>
      </c>
      <c r="C10" s="93">
        <v>154.56</v>
      </c>
      <c r="D10" s="116">
        <f>(C10-B10)/B10</f>
        <v>0.148632580261593</v>
      </c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99">
        <v>1882.97</v>
      </c>
      <c r="G12" s="93">
        <v>1970.61</v>
      </c>
      <c r="H12" s="116">
        <f t="shared" ref="H12:H16" si="0">(G12-F12)/F12</f>
        <v>0.0465434924613774</v>
      </c>
    </row>
    <row r="13" ht="24" customHeight="1" spans="1:8">
      <c r="A13" s="67"/>
      <c r="B13" s="67"/>
      <c r="C13" s="67"/>
      <c r="D13" s="67"/>
      <c r="E13" s="65" t="s">
        <v>20</v>
      </c>
      <c r="F13" s="99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104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2">
        <v>248.65</v>
      </c>
      <c r="G15" s="93">
        <v>255.72</v>
      </c>
      <c r="H15" s="116">
        <f t="shared" si="0"/>
        <v>0.0284335411220591</v>
      </c>
    </row>
    <row r="16" ht="24" customHeight="1" spans="1:8">
      <c r="A16" s="67"/>
      <c r="B16" s="67"/>
      <c r="C16" s="67"/>
      <c r="D16" s="67"/>
      <c r="E16" s="65" t="s">
        <v>23</v>
      </c>
      <c r="F16" s="133">
        <v>93.27</v>
      </c>
      <c r="G16" s="93">
        <v>95.56</v>
      </c>
      <c r="H16" s="116">
        <f t="shared" si="0"/>
        <v>0.0245523748257747</v>
      </c>
    </row>
    <row r="17" ht="24" customHeight="1" spans="1:8">
      <c r="A17" s="67"/>
      <c r="B17" s="67"/>
      <c r="C17" s="67"/>
      <c r="D17" s="67"/>
      <c r="E17" s="65" t="s">
        <v>24</v>
      </c>
      <c r="F17" s="134"/>
      <c r="G17" s="134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5"/>
      <c r="G18" s="135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172.2</v>
      </c>
      <c r="G25" s="93">
        <v>176.42</v>
      </c>
      <c r="H25" s="116">
        <f t="shared" ref="H25:H29" si="1">(G25-F25)/F25</f>
        <v>0.0245063879210221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16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16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116"/>
    </row>
    <row r="29" ht="24" customHeight="1" spans="1:8">
      <c r="A29" s="63" t="s">
        <v>36</v>
      </c>
      <c r="B29" s="63">
        <v>2397.09</v>
      </c>
      <c r="C29" s="93">
        <v>2498.31</v>
      </c>
      <c r="D29" s="116">
        <f>(C29-B29)/B29</f>
        <v>0.0422261992666107</v>
      </c>
      <c r="E29" s="63" t="s">
        <v>37</v>
      </c>
      <c r="F29" s="63">
        <v>2397.09</v>
      </c>
      <c r="G29" s="63">
        <v>2498.31</v>
      </c>
      <c r="H29" s="116">
        <f t="shared" si="1"/>
        <v>0.0422261992666107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C20" sqref="C20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1" t="s">
        <v>2</v>
      </c>
    </row>
    <row r="4" ht="26.25" customHeight="1" spans="1:7">
      <c r="A4" s="63" t="s">
        <v>40</v>
      </c>
      <c r="B4" s="63"/>
      <c r="C4" s="126" t="s">
        <v>36</v>
      </c>
      <c r="D4" s="127" t="s">
        <v>41</v>
      </c>
      <c r="E4" s="127" t="s">
        <v>42</v>
      </c>
      <c r="F4" s="127" t="s">
        <v>43</v>
      </c>
      <c r="G4" s="126" t="s">
        <v>44</v>
      </c>
    </row>
    <row r="5" s="59" customFormat="1" ht="47.25" customHeight="1" spans="1:7">
      <c r="A5" s="63" t="s">
        <v>45</v>
      </c>
      <c r="B5" s="63" t="s">
        <v>46</v>
      </c>
      <c r="C5" s="128"/>
      <c r="D5" s="127"/>
      <c r="E5" s="127"/>
      <c r="F5" s="127"/>
      <c r="G5" s="128"/>
    </row>
    <row r="6" s="59" customFormat="1" ht="25.5" customHeight="1" spans="1:7">
      <c r="A6" s="95" t="s">
        <v>47</v>
      </c>
      <c r="B6" s="129" t="s">
        <v>48</v>
      </c>
      <c r="C6" s="93">
        <v>1970.61</v>
      </c>
      <c r="D6" s="93">
        <v>1816.05</v>
      </c>
      <c r="E6" s="93"/>
      <c r="F6" s="93">
        <v>154.56</v>
      </c>
      <c r="G6" s="72"/>
    </row>
    <row r="7" s="59" customFormat="1" ht="25.5" customHeight="1" spans="1:7">
      <c r="A7" s="95" t="s">
        <v>49</v>
      </c>
      <c r="B7" s="129" t="s">
        <v>50</v>
      </c>
      <c r="C7" s="93">
        <v>1970.61</v>
      </c>
      <c r="D7" s="93">
        <v>1816.05</v>
      </c>
      <c r="E7" s="93"/>
      <c r="F7" s="93">
        <v>154.56</v>
      </c>
      <c r="G7" s="72"/>
    </row>
    <row r="8" s="59" customFormat="1" ht="25.5" customHeight="1" spans="1:7">
      <c r="A8" s="95" t="s">
        <v>51</v>
      </c>
      <c r="B8" s="129" t="s">
        <v>52</v>
      </c>
      <c r="C8" s="93">
        <v>1970.61</v>
      </c>
      <c r="D8" s="93">
        <v>1816.05</v>
      </c>
      <c r="E8" s="93"/>
      <c r="F8" s="93">
        <v>154.56</v>
      </c>
      <c r="G8" s="72"/>
    </row>
    <row r="9" s="59" customFormat="1" ht="25.5" customHeight="1" spans="1:7">
      <c r="A9" s="95" t="s">
        <v>53</v>
      </c>
      <c r="B9" s="129" t="s">
        <v>54</v>
      </c>
      <c r="C9" s="93">
        <v>255.72</v>
      </c>
      <c r="D9" s="93">
        <v>255.72</v>
      </c>
      <c r="E9" s="93"/>
      <c r="F9" s="93"/>
      <c r="G9" s="72"/>
    </row>
    <row r="10" customFormat="1" ht="25.5" customHeight="1" spans="1:7">
      <c r="A10" s="95" t="s">
        <v>55</v>
      </c>
      <c r="B10" s="129" t="s">
        <v>56</v>
      </c>
      <c r="C10" s="93">
        <v>255.72</v>
      </c>
      <c r="D10" s="93">
        <v>255.72</v>
      </c>
      <c r="E10" s="93"/>
      <c r="F10" s="93"/>
      <c r="G10" s="73"/>
    </row>
    <row r="11" customFormat="1" ht="25.5" customHeight="1" spans="1:7">
      <c r="A11" s="95" t="s">
        <v>57</v>
      </c>
      <c r="B11" s="129" t="s">
        <v>58</v>
      </c>
      <c r="C11" s="93">
        <v>15.29</v>
      </c>
      <c r="D11" s="93">
        <v>15.29</v>
      </c>
      <c r="E11" s="93"/>
      <c r="F11" s="93"/>
      <c r="G11" s="67"/>
    </row>
    <row r="12" customFormat="1" ht="25.5" customHeight="1" spans="1:7">
      <c r="A12" s="95" t="s">
        <v>59</v>
      </c>
      <c r="B12" s="129" t="s">
        <v>60</v>
      </c>
      <c r="C12" s="93">
        <v>235.23</v>
      </c>
      <c r="D12" s="93">
        <v>235.23</v>
      </c>
      <c r="E12" s="93"/>
      <c r="F12" s="93"/>
      <c r="G12" s="67"/>
    </row>
    <row r="13" customFormat="1" ht="25.5" customHeight="1" spans="1:7">
      <c r="A13" s="95" t="s">
        <v>61</v>
      </c>
      <c r="B13" s="129" t="s">
        <v>62</v>
      </c>
      <c r="C13" s="93">
        <v>5.2</v>
      </c>
      <c r="D13" s="93">
        <v>5.2</v>
      </c>
      <c r="E13" s="93"/>
      <c r="F13" s="93"/>
      <c r="G13" s="67"/>
    </row>
    <row r="14" customFormat="1" ht="25.5" customHeight="1" spans="1:7">
      <c r="A14" s="95" t="s">
        <v>63</v>
      </c>
      <c r="B14" s="129" t="s">
        <v>64</v>
      </c>
      <c r="C14" s="93">
        <v>95.56</v>
      </c>
      <c r="D14" s="93">
        <v>95.56</v>
      </c>
      <c r="E14" s="93"/>
      <c r="F14" s="93"/>
      <c r="G14" s="67"/>
    </row>
    <row r="15" ht="25.5" customHeight="1" spans="1:7">
      <c r="A15" s="95" t="s">
        <v>65</v>
      </c>
      <c r="B15" s="129" t="s">
        <v>66</v>
      </c>
      <c r="C15" s="93">
        <v>95.56</v>
      </c>
      <c r="D15" s="93">
        <v>95.56</v>
      </c>
      <c r="E15" s="93"/>
      <c r="F15" s="93"/>
      <c r="G15" s="67"/>
    </row>
    <row r="16" ht="25.5" customHeight="1" spans="1:7">
      <c r="A16" s="95" t="s">
        <v>57</v>
      </c>
      <c r="B16" s="129" t="s">
        <v>67</v>
      </c>
      <c r="C16" s="93">
        <v>95.56</v>
      </c>
      <c r="D16" s="93">
        <v>95.56</v>
      </c>
      <c r="E16" s="93"/>
      <c r="F16" s="93"/>
      <c r="G16" s="67"/>
    </row>
    <row r="17" ht="25.5" customHeight="1" spans="1:7">
      <c r="A17" s="95" t="s">
        <v>68</v>
      </c>
      <c r="B17" s="129" t="s">
        <v>69</v>
      </c>
      <c r="C17" s="93">
        <v>176.42</v>
      </c>
      <c r="D17" s="93">
        <v>176.42</v>
      </c>
      <c r="E17" s="93"/>
      <c r="F17" s="93"/>
      <c r="G17" s="67"/>
    </row>
    <row r="18" ht="26" customHeight="1" spans="1:7">
      <c r="A18" s="95" t="s">
        <v>49</v>
      </c>
      <c r="B18" s="129" t="s">
        <v>70</v>
      </c>
      <c r="C18" s="93">
        <v>176.42</v>
      </c>
      <c r="D18" s="93">
        <v>176.42</v>
      </c>
      <c r="E18" s="93"/>
      <c r="F18" s="130"/>
      <c r="G18" s="111"/>
    </row>
    <row r="19" ht="27" customHeight="1" spans="1:7">
      <c r="A19" s="95" t="s">
        <v>71</v>
      </c>
      <c r="B19" s="129" t="s">
        <v>72</v>
      </c>
      <c r="C19" s="93">
        <v>176.42</v>
      </c>
      <c r="D19" s="93">
        <v>176.42</v>
      </c>
      <c r="E19" s="93"/>
      <c r="F19" s="130"/>
      <c r="G19" s="111"/>
    </row>
    <row r="20" ht="27" customHeight="1" spans="1:7">
      <c r="A20" s="68" t="s">
        <v>73</v>
      </c>
      <c r="B20" s="69"/>
      <c r="C20" s="93">
        <v>2498.31</v>
      </c>
      <c r="D20" s="93">
        <v>2343.75</v>
      </c>
      <c r="E20" s="93"/>
      <c r="F20" s="93">
        <v>154.56</v>
      </c>
      <c r="G20" s="72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4" workbookViewId="0">
      <selection activeCell="A8" sqref="A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76</v>
      </c>
      <c r="E5" s="124" t="s">
        <v>77</v>
      </c>
    </row>
    <row r="6" s="59" customFormat="1" ht="27.75" customHeight="1" spans="1:5">
      <c r="A6" s="63" t="s">
        <v>45</v>
      </c>
      <c r="B6" s="63" t="s">
        <v>46</v>
      </c>
      <c r="C6" s="125"/>
      <c r="D6" s="125"/>
      <c r="E6" s="125"/>
    </row>
    <row r="7" s="59" customFormat="1" ht="30" customHeight="1" spans="1:5">
      <c r="A7" s="95" t="s">
        <v>47</v>
      </c>
      <c r="B7" s="95" t="s">
        <v>48</v>
      </c>
      <c r="C7" s="93">
        <v>1970.61</v>
      </c>
      <c r="D7" s="93"/>
      <c r="E7" s="93"/>
    </row>
    <row r="8" s="59" customFormat="1" ht="30" customHeight="1" spans="1:5">
      <c r="A8" s="95" t="s">
        <v>49</v>
      </c>
      <c r="B8" s="95" t="s">
        <v>50</v>
      </c>
      <c r="C8" s="93">
        <v>1970.61</v>
      </c>
      <c r="D8" s="93"/>
      <c r="E8" s="93"/>
    </row>
    <row r="9" s="59" customFormat="1" ht="30" customHeight="1" spans="1:5">
      <c r="A9" s="95" t="s">
        <v>51</v>
      </c>
      <c r="B9" s="95" t="s">
        <v>52</v>
      </c>
      <c r="C9" s="93">
        <v>1970.61</v>
      </c>
      <c r="D9" s="93">
        <v>1945.05</v>
      </c>
      <c r="E9" s="93">
        <v>25.56</v>
      </c>
    </row>
    <row r="10" customFormat="1" ht="30" customHeight="1" spans="1:5">
      <c r="A10" s="95" t="s">
        <v>53</v>
      </c>
      <c r="B10" s="95" t="s">
        <v>54</v>
      </c>
      <c r="C10" s="93">
        <v>255.72</v>
      </c>
      <c r="D10" s="93"/>
      <c r="E10" s="93"/>
    </row>
    <row r="11" customFormat="1" ht="30" customHeight="1" spans="1:5">
      <c r="A11" s="95" t="s">
        <v>55</v>
      </c>
      <c r="B11" s="95" t="s">
        <v>56</v>
      </c>
      <c r="C11" s="93">
        <v>255.72</v>
      </c>
      <c r="D11" s="93"/>
      <c r="E11" s="93"/>
    </row>
    <row r="12" customFormat="1" ht="30" customHeight="1" spans="1:5">
      <c r="A12" s="95" t="s">
        <v>57</v>
      </c>
      <c r="B12" s="95" t="s">
        <v>58</v>
      </c>
      <c r="C12" s="93">
        <v>15.29</v>
      </c>
      <c r="D12" s="93">
        <v>15.29</v>
      </c>
      <c r="E12" s="93"/>
    </row>
    <row r="13" ht="30" customHeight="1" spans="1:5">
      <c r="A13" s="95" t="s">
        <v>59</v>
      </c>
      <c r="B13" s="95" t="s">
        <v>60</v>
      </c>
      <c r="C13" s="93">
        <v>235.23</v>
      </c>
      <c r="D13" s="93">
        <v>235.23</v>
      </c>
      <c r="E13" s="93"/>
    </row>
    <row r="14" ht="30" customHeight="1" spans="1:5">
      <c r="A14" s="95" t="s">
        <v>61</v>
      </c>
      <c r="B14" s="95" t="s">
        <v>62</v>
      </c>
      <c r="C14" s="93">
        <v>5.2</v>
      </c>
      <c r="D14" s="93">
        <v>5.2</v>
      </c>
      <c r="E14" s="93"/>
    </row>
    <row r="15" ht="30" customHeight="1" spans="1:5">
      <c r="A15" s="95" t="s">
        <v>63</v>
      </c>
      <c r="B15" s="95" t="s">
        <v>64</v>
      </c>
      <c r="C15" s="93">
        <v>95.56</v>
      </c>
      <c r="D15" s="93"/>
      <c r="E15" s="93"/>
    </row>
    <row r="16" ht="30" customHeight="1" spans="1:5">
      <c r="A16" s="95" t="s">
        <v>65</v>
      </c>
      <c r="B16" s="95" t="s">
        <v>66</v>
      </c>
      <c r="C16" s="93">
        <v>95.56</v>
      </c>
      <c r="D16" s="93"/>
      <c r="E16" s="93"/>
    </row>
    <row r="17" ht="29" customHeight="1" spans="1:5">
      <c r="A17" s="95" t="s">
        <v>57</v>
      </c>
      <c r="B17" s="95" t="s">
        <v>67</v>
      </c>
      <c r="C17" s="93">
        <v>95.56</v>
      </c>
      <c r="D17" s="93">
        <v>95.56</v>
      </c>
      <c r="E17" s="93"/>
    </row>
    <row r="18" ht="27" customHeight="1" spans="1:5">
      <c r="A18" s="95" t="s">
        <v>68</v>
      </c>
      <c r="B18" s="95" t="s">
        <v>69</v>
      </c>
      <c r="C18" s="93">
        <v>176.42</v>
      </c>
      <c r="D18" s="93"/>
      <c r="E18" s="93"/>
    </row>
    <row r="19" ht="26" customHeight="1" spans="1:5">
      <c r="A19" s="95" t="s">
        <v>49</v>
      </c>
      <c r="B19" s="95" t="s">
        <v>70</v>
      </c>
      <c r="C19" s="93">
        <v>176.42</v>
      </c>
      <c r="D19" s="93"/>
      <c r="E19" s="93"/>
    </row>
    <row r="20" ht="28" customHeight="1" spans="1:5">
      <c r="A20" s="95" t="s">
        <v>71</v>
      </c>
      <c r="B20" s="95" t="s">
        <v>72</v>
      </c>
      <c r="C20" s="93">
        <v>176.42</v>
      </c>
      <c r="D20" s="93">
        <v>176.42</v>
      </c>
      <c r="E20" s="93"/>
    </row>
    <row r="21" s="59" customFormat="1" ht="30" customHeight="1" spans="1:5">
      <c r="A21" s="68" t="s">
        <v>73</v>
      </c>
      <c r="B21" s="69"/>
      <c r="C21" s="93">
        <v>2498.31</v>
      </c>
      <c r="D21" s="93">
        <v>2472.75</v>
      </c>
      <c r="E21" s="93">
        <v>25.56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20"/>
      <c r="B4" s="120"/>
      <c r="C4" s="120"/>
      <c r="D4" s="120"/>
      <c r="E4" s="120"/>
      <c r="F4" s="78" t="s">
        <v>2</v>
      </c>
    </row>
    <row r="5" ht="24" customHeight="1" spans="1:6">
      <c r="A5" s="136" t="s">
        <v>3</v>
      </c>
      <c r="B5" s="63"/>
      <c r="C5" s="136" t="s">
        <v>4</v>
      </c>
      <c r="D5" s="63"/>
      <c r="E5" s="63"/>
      <c r="F5" s="63"/>
    </row>
    <row r="6" ht="24" customHeight="1" spans="1:6">
      <c r="A6" s="136" t="s">
        <v>5</v>
      </c>
      <c r="B6" s="13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41</v>
      </c>
      <c r="F7" s="63" t="s">
        <v>81</v>
      </c>
    </row>
    <row r="8" ht="28.5" customHeight="1" spans="1:6">
      <c r="A8" s="67" t="s">
        <v>11</v>
      </c>
      <c r="B8" s="93">
        <v>2343.75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93">
        <f t="shared" ref="D12:D16" si="0">SUM(E12:F12)</f>
        <v>1816.05</v>
      </c>
      <c r="E12" s="93">
        <v>1816.05</v>
      </c>
      <c r="F12" s="72"/>
    </row>
    <row r="13" ht="28.5" customHeight="1" spans="1:6">
      <c r="A13" s="67"/>
      <c r="B13" s="67"/>
      <c r="C13" s="65" t="s">
        <v>20</v>
      </c>
      <c r="D13" s="93"/>
      <c r="E13" s="93"/>
      <c r="F13" s="72"/>
    </row>
    <row r="14" ht="28.5" customHeight="1" spans="1:6">
      <c r="A14" s="67"/>
      <c r="B14" s="67"/>
      <c r="C14" s="67" t="s">
        <v>21</v>
      </c>
      <c r="D14" s="93"/>
      <c r="E14" s="93"/>
      <c r="F14" s="67"/>
    </row>
    <row r="15" ht="28.5" customHeight="1" spans="1:6">
      <c r="A15" s="67"/>
      <c r="B15" s="67"/>
      <c r="C15" s="67" t="s">
        <v>22</v>
      </c>
      <c r="D15" s="93">
        <f t="shared" si="0"/>
        <v>255.72</v>
      </c>
      <c r="E15" s="93">
        <v>255.72</v>
      </c>
      <c r="F15" s="67"/>
    </row>
    <row r="16" ht="28.5" customHeight="1" spans="1:6">
      <c r="A16" s="67"/>
      <c r="B16" s="67"/>
      <c r="C16" s="65" t="s">
        <v>23</v>
      </c>
      <c r="D16" s="93">
        <f t="shared" si="0"/>
        <v>95.56</v>
      </c>
      <c r="E16" s="93">
        <v>95.56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82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93">
        <f>SUM(E25:F25)</f>
        <v>176.42</v>
      </c>
      <c r="E25" s="93">
        <v>176.42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2343.75</v>
      </c>
      <c r="C29" s="63" t="s">
        <v>37</v>
      </c>
      <c r="D29" s="72">
        <v>2343.75</v>
      </c>
      <c r="E29" s="72">
        <v>2343.75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K7" sqref="K7"/>
    </sheetView>
  </sheetViews>
  <sheetFormatPr defaultColWidth="6.875" defaultRowHeight="11.25"/>
  <cols>
    <col min="1" max="1" width="18.125" style="60" customWidth="1"/>
    <col min="2" max="2" width="19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87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88</v>
      </c>
      <c r="D6" s="63" t="s">
        <v>76</v>
      </c>
      <c r="E6" s="63" t="s">
        <v>77</v>
      </c>
      <c r="F6" s="63" t="s">
        <v>88</v>
      </c>
      <c r="G6" s="63" t="s">
        <v>76</v>
      </c>
      <c r="H6" s="63" t="s">
        <v>77</v>
      </c>
      <c r="I6" s="63" t="s">
        <v>88</v>
      </c>
      <c r="J6" s="63" t="s">
        <v>76</v>
      </c>
      <c r="K6" s="63" t="s">
        <v>77</v>
      </c>
    </row>
    <row r="7" s="59" customFormat="1" ht="30.75" customHeight="1" spans="1:11">
      <c r="A7" s="97" t="s">
        <v>47</v>
      </c>
      <c r="B7" s="98" t="s">
        <v>48</v>
      </c>
      <c r="C7" s="99">
        <v>1748.41</v>
      </c>
      <c r="D7" s="99">
        <v>1599.63</v>
      </c>
      <c r="E7" s="99">
        <v>148.78</v>
      </c>
      <c r="F7" s="100">
        <v>1816.05</v>
      </c>
      <c r="G7" s="100">
        <v>1790.49</v>
      </c>
      <c r="H7" s="100">
        <v>25.56</v>
      </c>
      <c r="I7" s="116">
        <f>(F7-C7)/C7</f>
        <v>0.0386865780909511</v>
      </c>
      <c r="J7" s="116">
        <f>(G7-D7)/D7</f>
        <v>0.119315091614936</v>
      </c>
      <c r="K7" s="116">
        <f>(H7-E7)/E7</f>
        <v>-0.828202715418739</v>
      </c>
    </row>
    <row r="8" s="59" customFormat="1" ht="30.75" customHeight="1" spans="1:11">
      <c r="A8" s="97" t="s">
        <v>49</v>
      </c>
      <c r="B8" s="98" t="s">
        <v>50</v>
      </c>
      <c r="C8" s="99">
        <v>1748.41</v>
      </c>
      <c r="D8" s="99">
        <v>1599.63</v>
      </c>
      <c r="E8" s="99">
        <v>148.78</v>
      </c>
      <c r="F8" s="100">
        <v>1816.05</v>
      </c>
      <c r="G8" s="100">
        <v>1790.49</v>
      </c>
      <c r="H8" s="100">
        <v>25.56</v>
      </c>
      <c r="I8" s="116">
        <f>(F8-C8)/C8</f>
        <v>0.0386865780909511</v>
      </c>
      <c r="J8" s="116">
        <f t="shared" ref="J8:J21" si="0">(G8-D8)/D8</f>
        <v>0.119315091614936</v>
      </c>
      <c r="K8" s="116">
        <f>(H8-E8)/E8</f>
        <v>-0.828202715418739</v>
      </c>
    </row>
    <row r="9" s="59" customFormat="1" ht="30.75" customHeight="1" spans="1:11">
      <c r="A9" s="97" t="s">
        <v>51</v>
      </c>
      <c r="B9" s="98" t="s">
        <v>52</v>
      </c>
      <c r="C9" s="99">
        <v>1748.41</v>
      </c>
      <c r="D9" s="99">
        <v>1599.63</v>
      </c>
      <c r="E9" s="99">
        <v>148.78</v>
      </c>
      <c r="F9" s="100">
        <v>1816.05</v>
      </c>
      <c r="G9" s="100">
        <v>1790.49</v>
      </c>
      <c r="H9" s="100">
        <v>25.56</v>
      </c>
      <c r="I9" s="116">
        <f>(F9-C9)/C9</f>
        <v>0.0386865780909511</v>
      </c>
      <c r="J9" s="116">
        <f t="shared" si="0"/>
        <v>0.119315091614936</v>
      </c>
      <c r="K9" s="116">
        <f>(H9-E9)/E9</f>
        <v>-0.828202715418739</v>
      </c>
    </row>
    <row r="10" s="59" customFormat="1" ht="30.75" customHeight="1" spans="1:11">
      <c r="A10" s="97" t="s">
        <v>53</v>
      </c>
      <c r="B10" s="98" t="s">
        <v>54</v>
      </c>
      <c r="C10" s="101">
        <v>248.65</v>
      </c>
      <c r="D10" s="101">
        <v>248.65</v>
      </c>
      <c r="E10" s="102"/>
      <c r="F10" s="100">
        <v>255.72</v>
      </c>
      <c r="G10" s="100">
        <v>255.72</v>
      </c>
      <c r="H10" s="100"/>
      <c r="I10" s="116">
        <f t="shared" ref="I10:I21" si="1">(F10-C10)/C10</f>
        <v>0.0284335411220591</v>
      </c>
      <c r="J10" s="116">
        <f t="shared" si="0"/>
        <v>0.0284335411220591</v>
      </c>
      <c r="K10" s="116"/>
    </row>
    <row r="11" customFormat="1" ht="30.75" customHeight="1" spans="1:11">
      <c r="A11" s="97" t="s">
        <v>55</v>
      </c>
      <c r="B11" s="98" t="s">
        <v>56</v>
      </c>
      <c r="C11" s="101">
        <v>248.65</v>
      </c>
      <c r="D11" s="101">
        <v>248.65</v>
      </c>
      <c r="E11" s="67"/>
      <c r="F11" s="100">
        <v>255.72</v>
      </c>
      <c r="G11" s="100">
        <v>255.72</v>
      </c>
      <c r="H11" s="100"/>
      <c r="I11" s="116">
        <f t="shared" si="1"/>
        <v>0.0284335411220591</v>
      </c>
      <c r="J11" s="116">
        <f t="shared" si="0"/>
        <v>0.0284335411220591</v>
      </c>
      <c r="K11" s="116"/>
    </row>
    <row r="12" ht="30.75" customHeight="1" spans="1:11">
      <c r="A12" s="97" t="s">
        <v>57</v>
      </c>
      <c r="B12" s="98" t="s">
        <v>58</v>
      </c>
      <c r="C12" s="103">
        <v>15.89</v>
      </c>
      <c r="D12" s="103">
        <v>15.89</v>
      </c>
      <c r="E12" s="65"/>
      <c r="F12" s="100">
        <v>15.29</v>
      </c>
      <c r="G12" s="100">
        <v>15.29</v>
      </c>
      <c r="H12" s="100"/>
      <c r="I12" s="116">
        <f t="shared" si="1"/>
        <v>-0.037759597230963</v>
      </c>
      <c r="J12" s="116">
        <f t="shared" si="0"/>
        <v>-0.037759597230963</v>
      </c>
      <c r="K12" s="116"/>
    </row>
    <row r="13" ht="30.75" customHeight="1" spans="1:11">
      <c r="A13" s="97" t="s">
        <v>59</v>
      </c>
      <c r="B13" s="98" t="s">
        <v>60</v>
      </c>
      <c r="C13" s="104">
        <v>229.59</v>
      </c>
      <c r="D13" s="104">
        <v>229.59</v>
      </c>
      <c r="E13" s="65"/>
      <c r="F13" s="100">
        <v>235.23</v>
      </c>
      <c r="G13" s="100">
        <v>235.23</v>
      </c>
      <c r="H13" s="100"/>
      <c r="I13" s="116">
        <f t="shared" si="1"/>
        <v>0.0245655298575721</v>
      </c>
      <c r="J13" s="116">
        <f t="shared" si="0"/>
        <v>0.0245655298575721</v>
      </c>
      <c r="K13" s="116"/>
    </row>
    <row r="14" ht="30.75" customHeight="1" spans="1:11">
      <c r="A14" s="97" t="s">
        <v>61</v>
      </c>
      <c r="B14" s="98" t="s">
        <v>62</v>
      </c>
      <c r="C14" s="104">
        <v>3.17</v>
      </c>
      <c r="D14" s="104">
        <v>3.17</v>
      </c>
      <c r="E14" s="65"/>
      <c r="F14" s="100">
        <v>5.2</v>
      </c>
      <c r="G14" s="100">
        <v>5.2</v>
      </c>
      <c r="H14" s="100"/>
      <c r="I14" s="116">
        <f t="shared" si="1"/>
        <v>0.640378548895899</v>
      </c>
      <c r="J14" s="116">
        <f t="shared" si="0"/>
        <v>0.640378548895899</v>
      </c>
      <c r="K14" s="116"/>
    </row>
    <row r="15" ht="30.75" customHeight="1" spans="1:11">
      <c r="A15" s="105" t="s">
        <v>63</v>
      </c>
      <c r="B15" s="106" t="s">
        <v>64</v>
      </c>
      <c r="C15" s="104">
        <v>93.27</v>
      </c>
      <c r="D15" s="104">
        <v>93.27</v>
      </c>
      <c r="E15" s="107"/>
      <c r="F15" s="108">
        <v>95.56</v>
      </c>
      <c r="G15" s="108">
        <v>95.56</v>
      </c>
      <c r="H15" s="108"/>
      <c r="I15" s="116">
        <f t="shared" si="1"/>
        <v>0.0245523748257747</v>
      </c>
      <c r="J15" s="116">
        <f t="shared" si="0"/>
        <v>0.0245523748257747</v>
      </c>
      <c r="K15" s="116"/>
    </row>
    <row r="16" ht="30.75" customHeight="1" spans="1:11">
      <c r="A16" s="109" t="s">
        <v>65</v>
      </c>
      <c r="B16" s="110" t="s">
        <v>66</v>
      </c>
      <c r="C16" s="104">
        <v>93.27</v>
      </c>
      <c r="D16" s="104">
        <v>93.27</v>
      </c>
      <c r="E16" s="111"/>
      <c r="F16" s="112">
        <v>95.56</v>
      </c>
      <c r="G16" s="112">
        <v>95.56</v>
      </c>
      <c r="H16" s="112"/>
      <c r="I16" s="116">
        <f t="shared" si="1"/>
        <v>0.0245523748257747</v>
      </c>
      <c r="J16" s="116">
        <f t="shared" si="0"/>
        <v>0.0245523748257747</v>
      </c>
      <c r="K16" s="116"/>
    </row>
    <row r="17" ht="30.75" customHeight="1" spans="1:11">
      <c r="A17" s="109" t="s">
        <v>57</v>
      </c>
      <c r="B17" s="110" t="s">
        <v>67</v>
      </c>
      <c r="C17" s="104">
        <v>93.27</v>
      </c>
      <c r="D17" s="104">
        <v>93.27</v>
      </c>
      <c r="E17" s="111"/>
      <c r="F17" s="112">
        <v>95.56</v>
      </c>
      <c r="G17" s="112">
        <v>95.56</v>
      </c>
      <c r="H17" s="112"/>
      <c r="I17" s="116">
        <f t="shared" si="1"/>
        <v>0.0245523748257747</v>
      </c>
      <c r="J17" s="116">
        <f t="shared" si="0"/>
        <v>0.0245523748257747</v>
      </c>
      <c r="K17" s="116"/>
    </row>
    <row r="18" ht="30.75" customHeight="1" spans="1:11">
      <c r="A18" s="109" t="s">
        <v>68</v>
      </c>
      <c r="B18" s="110" t="s">
        <v>69</v>
      </c>
      <c r="C18" s="99">
        <v>172.2</v>
      </c>
      <c r="D18" s="99">
        <v>172.2</v>
      </c>
      <c r="E18" s="111"/>
      <c r="F18" s="112">
        <v>176.42</v>
      </c>
      <c r="G18" s="112">
        <v>176.42</v>
      </c>
      <c r="H18" s="112"/>
      <c r="I18" s="116">
        <f t="shared" si="1"/>
        <v>0.0245063879210221</v>
      </c>
      <c r="J18" s="116">
        <f t="shared" si="0"/>
        <v>0.0245063879210221</v>
      </c>
      <c r="K18" s="116"/>
    </row>
    <row r="19" ht="30.75" customHeight="1" spans="1:11">
      <c r="A19" s="109" t="s">
        <v>49</v>
      </c>
      <c r="B19" s="110" t="s">
        <v>70</v>
      </c>
      <c r="C19" s="99">
        <v>172.2</v>
      </c>
      <c r="D19" s="99">
        <v>172.2</v>
      </c>
      <c r="E19" s="111"/>
      <c r="F19" s="112">
        <v>176.42</v>
      </c>
      <c r="G19" s="112">
        <v>176.42</v>
      </c>
      <c r="H19" s="112"/>
      <c r="I19" s="116">
        <f t="shared" si="1"/>
        <v>0.0245063879210221</v>
      </c>
      <c r="J19" s="116">
        <f t="shared" si="0"/>
        <v>0.0245063879210221</v>
      </c>
      <c r="K19" s="116"/>
    </row>
    <row r="20" ht="30.75" customHeight="1" spans="1:11">
      <c r="A20" s="109" t="s">
        <v>71</v>
      </c>
      <c r="B20" s="110" t="s">
        <v>72</v>
      </c>
      <c r="C20" s="104">
        <v>172.2</v>
      </c>
      <c r="D20" s="104">
        <v>172.2</v>
      </c>
      <c r="E20" s="111"/>
      <c r="F20" s="112">
        <v>176.42</v>
      </c>
      <c r="G20" s="112">
        <v>176.42</v>
      </c>
      <c r="H20" s="112"/>
      <c r="I20" s="116">
        <f t="shared" si="1"/>
        <v>0.0245063879210221</v>
      </c>
      <c r="J20" s="116">
        <f t="shared" si="0"/>
        <v>0.0245063879210221</v>
      </c>
      <c r="K20" s="116"/>
    </row>
    <row r="21" s="59" customFormat="1" ht="30.75" customHeight="1" spans="1:11">
      <c r="A21" s="113" t="s">
        <v>89</v>
      </c>
      <c r="B21" s="114"/>
      <c r="C21" s="115">
        <f>C7+C10+C15+C18</f>
        <v>2262.53</v>
      </c>
      <c r="D21" s="115">
        <f>D7+D10+D15+D18</f>
        <v>2113.75</v>
      </c>
      <c r="E21" s="115">
        <v>148.78</v>
      </c>
      <c r="F21" s="100">
        <v>2343.75</v>
      </c>
      <c r="G21" s="100">
        <v>2318.19</v>
      </c>
      <c r="H21" s="100">
        <v>25.56</v>
      </c>
      <c r="I21" s="116">
        <f t="shared" si="1"/>
        <v>0.0358978665476258</v>
      </c>
      <c r="J21" s="116">
        <f t="shared" si="0"/>
        <v>0.0967191011235955</v>
      </c>
      <c r="K21" s="116">
        <f>(H21-E21)/E21</f>
        <v>-0.828202715418739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37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90</v>
      </c>
      <c r="B1" s="87"/>
      <c r="C1" s="87"/>
    </row>
    <row r="2" ht="44.25" customHeight="1" spans="1:5">
      <c r="A2" s="88" t="s">
        <v>91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92</v>
      </c>
      <c r="B4" s="91" t="s">
        <v>6</v>
      </c>
      <c r="C4" s="91" t="s">
        <v>93</v>
      </c>
    </row>
    <row r="5" ht="22.5" customHeight="1" spans="1:3">
      <c r="A5" s="92" t="s">
        <v>94</v>
      </c>
      <c r="B5" s="93">
        <v>2083.43</v>
      </c>
      <c r="C5" s="92"/>
    </row>
    <row r="6" ht="22.5" customHeight="1" spans="1:3">
      <c r="A6" s="92" t="s">
        <v>95</v>
      </c>
      <c r="B6" s="93">
        <v>926.89</v>
      </c>
      <c r="C6" s="92"/>
    </row>
    <row r="7" ht="22.5" customHeight="1" spans="1:3">
      <c r="A7" s="92" t="s">
        <v>96</v>
      </c>
      <c r="B7" s="93">
        <v>106.63</v>
      </c>
      <c r="C7" s="92"/>
    </row>
    <row r="8" ht="22.5" customHeight="1" spans="1:3">
      <c r="A8" s="92" t="s">
        <v>97</v>
      </c>
      <c r="C8" s="92"/>
    </row>
    <row r="9" ht="22.5" customHeight="1" spans="1:3">
      <c r="A9" s="92" t="s">
        <v>98</v>
      </c>
      <c r="B9" s="93">
        <v>536.55</v>
      </c>
      <c r="C9" s="92"/>
    </row>
    <row r="10" ht="22.5" customHeight="1" spans="1:3">
      <c r="A10" s="92" t="s">
        <v>99</v>
      </c>
      <c r="B10" s="93">
        <v>235.23</v>
      </c>
      <c r="C10" s="92"/>
    </row>
    <row r="11" ht="22.5" customHeight="1" spans="1:3">
      <c r="A11" s="92" t="s">
        <v>100</v>
      </c>
      <c r="B11" s="93">
        <v>5.2</v>
      </c>
      <c r="C11" s="92"/>
    </row>
    <row r="12" ht="22.5" customHeight="1" spans="1:3">
      <c r="A12" s="92" t="s">
        <v>101</v>
      </c>
      <c r="B12" s="93">
        <v>95.56</v>
      </c>
      <c r="C12" s="92"/>
    </row>
    <row r="13" ht="22.5" customHeight="1" spans="1:3">
      <c r="A13" s="92" t="s">
        <v>102</v>
      </c>
      <c r="B13" s="92"/>
      <c r="C13" s="92"/>
    </row>
    <row r="14" ht="22.5" customHeight="1" spans="1:3">
      <c r="A14" s="92" t="s">
        <v>103</v>
      </c>
      <c r="B14" s="93">
        <v>0.95</v>
      </c>
      <c r="C14" s="92"/>
    </row>
    <row r="15" ht="22.5" customHeight="1" spans="1:3">
      <c r="A15" s="92" t="s">
        <v>104</v>
      </c>
      <c r="B15" s="93">
        <v>176.42</v>
      </c>
      <c r="C15" s="92"/>
    </row>
    <row r="16" ht="22.5" customHeight="1" spans="1:3">
      <c r="A16" s="92" t="s">
        <v>105</v>
      </c>
      <c r="B16" s="92"/>
      <c r="C16" s="92"/>
    </row>
    <row r="17" ht="22.5" customHeight="1" spans="1:3">
      <c r="A17" s="92" t="s">
        <v>106</v>
      </c>
      <c r="B17" s="93">
        <v>170.72</v>
      </c>
      <c r="C17" s="92"/>
    </row>
    <row r="18" ht="22.5" customHeight="1" spans="1:3">
      <c r="A18" s="92" t="s">
        <v>107</v>
      </c>
      <c r="B18" s="92"/>
      <c r="C18" s="92"/>
    </row>
    <row r="19" ht="22.5" customHeight="1" spans="1:3">
      <c r="A19" s="92" t="s">
        <v>108</v>
      </c>
      <c r="B19" s="92"/>
      <c r="C19" s="92"/>
    </row>
    <row r="20" ht="22.5" customHeight="1" spans="1:3">
      <c r="A20" s="92" t="s">
        <v>109</v>
      </c>
      <c r="B20" s="92"/>
      <c r="C20" s="92"/>
    </row>
    <row r="21" ht="22.5" customHeight="1" spans="1:3">
      <c r="A21" s="92" t="s">
        <v>110</v>
      </c>
      <c r="B21" s="92"/>
      <c r="C21" s="92"/>
    </row>
    <row r="22" ht="22.5" customHeight="1" spans="1:3">
      <c r="A22" s="92" t="s">
        <v>111</v>
      </c>
      <c r="B22" s="93">
        <v>17.64</v>
      </c>
      <c r="C22" s="92"/>
    </row>
    <row r="23" ht="22.5" customHeight="1" spans="1:3">
      <c r="A23" s="92" t="s">
        <v>112</v>
      </c>
      <c r="B23" s="93">
        <v>15</v>
      </c>
      <c r="C23" s="92"/>
    </row>
    <row r="24" ht="22.5" customHeight="1" spans="1:3">
      <c r="A24" s="92" t="s">
        <v>113</v>
      </c>
      <c r="B24" s="92"/>
      <c r="C24" s="92"/>
    </row>
    <row r="25" ht="22.5" customHeight="1" spans="1:3">
      <c r="A25" s="92" t="s">
        <v>114</v>
      </c>
      <c r="B25" s="93">
        <v>79.91</v>
      </c>
      <c r="C25" s="92"/>
    </row>
    <row r="26" ht="22.5" customHeight="1" spans="1:3">
      <c r="A26" s="92" t="s">
        <v>115</v>
      </c>
      <c r="B26" s="92"/>
      <c r="C26" s="92"/>
    </row>
    <row r="27" ht="22.5" customHeight="1" spans="1:3">
      <c r="A27" s="92" t="s">
        <v>116</v>
      </c>
      <c r="B27" s="92"/>
      <c r="C27" s="92"/>
    </row>
    <row r="28" ht="22.5" customHeight="1" spans="1:3">
      <c r="A28" s="92" t="s">
        <v>117</v>
      </c>
      <c r="B28" s="92"/>
      <c r="C28" s="92"/>
    </row>
    <row r="29" ht="22.5" customHeight="1" spans="1:3">
      <c r="A29" s="92" t="s">
        <v>118</v>
      </c>
      <c r="B29" s="92"/>
      <c r="C29" s="92"/>
    </row>
    <row r="30" ht="22.5" customHeight="1" spans="1:3">
      <c r="A30" s="92" t="s">
        <v>119</v>
      </c>
      <c r="B30" s="92"/>
      <c r="C30" s="92"/>
    </row>
    <row r="31" ht="22.5" customHeight="1" spans="1:3">
      <c r="A31" s="92" t="s">
        <v>120</v>
      </c>
      <c r="B31" s="92"/>
      <c r="C31" s="92"/>
    </row>
    <row r="32" ht="22.5" customHeight="1" spans="1:3">
      <c r="A32" s="92" t="s">
        <v>121</v>
      </c>
      <c r="B32" s="93">
        <v>8</v>
      </c>
      <c r="C32" s="92"/>
    </row>
    <row r="33" ht="22.5" customHeight="1" spans="1:3">
      <c r="A33" s="92" t="s">
        <v>122</v>
      </c>
      <c r="B33" s="92"/>
      <c r="C33" s="92"/>
    </row>
    <row r="34" ht="22.5" customHeight="1" spans="1:3">
      <c r="A34" s="92" t="s">
        <v>123</v>
      </c>
      <c r="B34" s="92"/>
      <c r="C34" s="92"/>
    </row>
    <row r="35" ht="22.5" customHeight="1" spans="1:3">
      <c r="A35" s="92" t="s">
        <v>124</v>
      </c>
      <c r="B35" s="92"/>
      <c r="C35" s="92"/>
    </row>
    <row r="36" ht="22.5" customHeight="1" spans="1:3">
      <c r="A36" s="92" t="s">
        <v>125</v>
      </c>
      <c r="B36" s="92"/>
      <c r="C36" s="92"/>
    </row>
    <row r="37" ht="22.5" customHeight="1" spans="1:3">
      <c r="A37" s="92" t="s">
        <v>126</v>
      </c>
      <c r="B37" s="92"/>
      <c r="C37" s="92"/>
    </row>
    <row r="38" ht="22.5" customHeight="1" spans="1:3">
      <c r="A38" s="92" t="s">
        <v>127</v>
      </c>
      <c r="B38" s="92"/>
      <c r="C38" s="92"/>
    </row>
    <row r="39" ht="22.5" customHeight="1" spans="1:3">
      <c r="A39" s="92" t="s">
        <v>128</v>
      </c>
      <c r="B39" s="93">
        <v>8.3</v>
      </c>
      <c r="C39" s="92"/>
    </row>
    <row r="40" ht="22.5" customHeight="1" spans="1:3">
      <c r="A40" s="92" t="s">
        <v>129</v>
      </c>
      <c r="B40" s="93">
        <v>31.78</v>
      </c>
      <c r="C40" s="92"/>
    </row>
    <row r="41" ht="22.5" customHeight="1" spans="1:3">
      <c r="A41" s="92" t="s">
        <v>130</v>
      </c>
      <c r="B41" s="92"/>
      <c r="C41" s="92"/>
    </row>
    <row r="42" ht="22.5" customHeight="1" spans="1:3">
      <c r="A42" s="92" t="s">
        <v>131</v>
      </c>
      <c r="B42" s="92"/>
      <c r="C42" s="92"/>
    </row>
    <row r="43" ht="22.5" customHeight="1" spans="1:3">
      <c r="A43" s="92" t="s">
        <v>132</v>
      </c>
      <c r="B43" s="92"/>
      <c r="C43" s="92"/>
    </row>
    <row r="44" ht="22.5" customHeight="1" spans="1:3">
      <c r="A44" s="94" t="s">
        <v>133</v>
      </c>
      <c r="B44" s="93">
        <v>10.09</v>
      </c>
      <c r="C44" s="92"/>
    </row>
    <row r="45" ht="22.5" customHeight="1" spans="1:3">
      <c r="A45" s="92" t="s">
        <v>134</v>
      </c>
      <c r="B45" s="93">
        <v>59.04</v>
      </c>
      <c r="C45" s="92"/>
    </row>
    <row r="46" ht="22.5" customHeight="1" spans="1:3">
      <c r="A46" s="92" t="s">
        <v>135</v>
      </c>
      <c r="B46" s="92"/>
      <c r="C46" s="92"/>
    </row>
    <row r="47" ht="22.5" customHeight="1" spans="1:3">
      <c r="A47" s="92" t="s">
        <v>136</v>
      </c>
      <c r="B47" s="93">
        <v>15.29</v>
      </c>
      <c r="C47" s="92"/>
    </row>
    <row r="48" ht="22.5" customHeight="1" spans="1:3">
      <c r="A48" s="92" t="s">
        <v>137</v>
      </c>
      <c r="B48" s="92"/>
      <c r="C48" s="92"/>
    </row>
    <row r="49" ht="22.5" customHeight="1" spans="1:3">
      <c r="A49" s="92" t="s">
        <v>138</v>
      </c>
      <c r="B49" s="92"/>
      <c r="C49" s="92"/>
    </row>
    <row r="50" ht="22.5" customHeight="1" spans="1:3">
      <c r="A50" s="92" t="s">
        <v>139</v>
      </c>
      <c r="B50" s="93">
        <v>1.19</v>
      </c>
      <c r="C50" s="92"/>
    </row>
    <row r="51" ht="22.5" customHeight="1" spans="1:3">
      <c r="A51" s="92" t="s">
        <v>140</v>
      </c>
      <c r="B51" s="92"/>
      <c r="C51" s="92"/>
    </row>
    <row r="52" ht="22.5" customHeight="1" spans="1:3">
      <c r="A52" s="92" t="s">
        <v>141</v>
      </c>
      <c r="B52" s="92"/>
      <c r="C52" s="92"/>
    </row>
    <row r="53" ht="22.5" customHeight="1" spans="1:3">
      <c r="A53" s="92" t="s">
        <v>142</v>
      </c>
      <c r="B53" s="93">
        <v>39.2</v>
      </c>
      <c r="C53" s="92"/>
    </row>
    <row r="54" ht="22.5" customHeight="1" spans="1:3">
      <c r="A54" s="92" t="s">
        <v>143</v>
      </c>
      <c r="B54" s="92"/>
      <c r="C54" s="92"/>
    </row>
    <row r="55" ht="22.5" customHeight="1" spans="1:3">
      <c r="A55" s="92" t="s">
        <v>144</v>
      </c>
      <c r="B55" s="92"/>
      <c r="C55" s="92"/>
    </row>
    <row r="56" ht="22.5" customHeight="1" spans="1:3">
      <c r="A56" s="92" t="s">
        <v>145</v>
      </c>
      <c r="B56" s="93">
        <v>3.36</v>
      </c>
      <c r="C56" s="92"/>
    </row>
    <row r="57" ht="22.5" customHeight="1" spans="1:3">
      <c r="A57" s="95" t="s">
        <v>146</v>
      </c>
      <c r="B57" s="93">
        <v>5</v>
      </c>
      <c r="C57" s="92"/>
    </row>
    <row r="58" ht="22.5" customHeight="1" spans="1:3">
      <c r="A58" s="95" t="s">
        <v>147</v>
      </c>
      <c r="B58" s="93">
        <v>5</v>
      </c>
      <c r="C58" s="92"/>
    </row>
    <row r="59" ht="22.5" customHeight="1" spans="1:3">
      <c r="A59" s="91" t="s">
        <v>89</v>
      </c>
      <c r="B59" s="93">
        <v>2318.19</v>
      </c>
      <c r="C59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148</v>
      </c>
    </row>
    <row r="2" ht="19.5" customHeight="1" spans="1:2">
      <c r="A2" s="74"/>
      <c r="B2" s="75"/>
    </row>
    <row r="3" ht="30" customHeight="1" spans="1:2">
      <c r="A3" s="76" t="s">
        <v>149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86</v>
      </c>
    </row>
    <row r="6" ht="38.25" customHeight="1" spans="1:2">
      <c r="A6" s="80" t="s">
        <v>150</v>
      </c>
      <c r="B6" s="67"/>
    </row>
    <row r="7" ht="38.25" customHeight="1" spans="1:2">
      <c r="A7" s="67" t="s">
        <v>151</v>
      </c>
      <c r="B7" s="67"/>
    </row>
    <row r="8" ht="38.25" customHeight="1" spans="1:2">
      <c r="A8" s="67" t="s">
        <v>152</v>
      </c>
      <c r="B8" s="67"/>
    </row>
    <row r="9" ht="38.25" customHeight="1" spans="1:2">
      <c r="A9" s="81" t="s">
        <v>153</v>
      </c>
      <c r="B9" s="81"/>
    </row>
    <row r="10" ht="38.25" customHeight="1" spans="1:2">
      <c r="A10" s="82" t="s">
        <v>154</v>
      </c>
      <c r="B10" s="81"/>
    </row>
    <row r="11" ht="38.25" customHeight="1" spans="1:2">
      <c r="A11" s="83" t="s">
        <v>155</v>
      </c>
      <c r="B11" s="84"/>
    </row>
    <row r="12" ht="91.5" customHeight="1" spans="1:2">
      <c r="A12" s="85" t="s">
        <v>156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159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88</v>
      </c>
      <c r="D6" s="63" t="s">
        <v>76</v>
      </c>
      <c r="E6" s="63" t="s">
        <v>77</v>
      </c>
      <c r="F6" s="63" t="s">
        <v>88</v>
      </c>
      <c r="G6" s="63" t="s">
        <v>76</v>
      </c>
      <c r="H6" s="63" t="s">
        <v>77</v>
      </c>
      <c r="I6" s="63" t="s">
        <v>88</v>
      </c>
      <c r="J6" s="63" t="s">
        <v>76</v>
      </c>
      <c r="K6" s="63" t="s">
        <v>77</v>
      </c>
    </row>
    <row r="7" s="59" customFormat="1" ht="30" customHeight="1" spans="1:11">
      <c r="A7" s="64" t="s">
        <v>160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 t="s">
        <v>161</v>
      </c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 t="s">
        <v>162</v>
      </c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 t="s">
        <v>163</v>
      </c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 t="s">
        <v>163</v>
      </c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 t="s">
        <v>163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 t="s">
        <v>163</v>
      </c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 t="s">
        <v>163</v>
      </c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 t="s">
        <v>163</v>
      </c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163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8" sqref="H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164</v>
      </c>
      <c r="B1" s="45"/>
      <c r="C1" s="45"/>
      <c r="D1" s="45"/>
      <c r="E1" s="45"/>
      <c r="F1" s="45"/>
    </row>
    <row r="2" ht="22.5" spans="1:8">
      <c r="A2" s="46" t="s">
        <v>165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166</v>
      </c>
      <c r="B4" s="51" t="s">
        <v>167</v>
      </c>
      <c r="C4" s="52" t="s">
        <v>168</v>
      </c>
      <c r="D4" s="52"/>
      <c r="E4" s="53" t="s">
        <v>169</v>
      </c>
      <c r="F4" s="10" t="s">
        <v>170</v>
      </c>
      <c r="G4" s="53" t="s">
        <v>171</v>
      </c>
      <c r="H4" s="53" t="s">
        <v>172</v>
      </c>
    </row>
    <row r="5" ht="21" customHeight="1" spans="1:8">
      <c r="A5" s="50"/>
      <c r="B5" s="51"/>
      <c r="C5" s="10" t="s">
        <v>173</v>
      </c>
      <c r="D5" s="10" t="s">
        <v>174</v>
      </c>
      <c r="E5" s="53"/>
      <c r="F5" s="10"/>
      <c r="G5" s="53"/>
      <c r="H5" s="53"/>
    </row>
    <row r="6" ht="27.75" customHeight="1" spans="1:8">
      <c r="A6" s="54" t="s">
        <v>73</v>
      </c>
      <c r="B6" s="55"/>
      <c r="C6" s="55">
        <v>25.56</v>
      </c>
      <c r="D6" s="55"/>
      <c r="E6" s="56" t="s">
        <v>175</v>
      </c>
      <c r="F6" s="57" t="s">
        <v>176</v>
      </c>
      <c r="G6" s="57" t="s">
        <v>177</v>
      </c>
      <c r="H6" s="57" t="s">
        <v>177</v>
      </c>
    </row>
    <row r="7" ht="27.75" customHeight="1" spans="1:8">
      <c r="A7" s="58" t="s">
        <v>178</v>
      </c>
      <c r="B7" s="55"/>
      <c r="C7" s="55">
        <v>12.78</v>
      </c>
      <c r="D7" s="55"/>
      <c r="E7" s="56" t="s">
        <v>175</v>
      </c>
      <c r="F7" s="57" t="s">
        <v>176</v>
      </c>
      <c r="G7" s="57"/>
      <c r="H7" s="57"/>
    </row>
    <row r="8" ht="27.75" customHeight="1" spans="1:8">
      <c r="A8" s="58" t="s">
        <v>179</v>
      </c>
      <c r="B8" s="55"/>
      <c r="C8" s="55">
        <v>12.78</v>
      </c>
      <c r="D8" s="55"/>
      <c r="E8" s="56" t="s">
        <v>175</v>
      </c>
      <c r="F8" s="57" t="s">
        <v>176</v>
      </c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0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41</v>
      </c>
      <c r="G5" s="8"/>
      <c r="H5" s="8"/>
      <c r="I5" s="8"/>
      <c r="J5" s="41"/>
      <c r="K5" s="41"/>
      <c r="L5" s="23" t="s">
        <v>189</v>
      </c>
      <c r="M5" s="23" t="s">
        <v>190</v>
      </c>
      <c r="N5" s="42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188</v>
      </c>
      <c r="D5" s="11" t="s">
        <v>201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蕊</cp:lastModifiedBy>
  <dcterms:created xsi:type="dcterms:W3CDTF">1996-12-17T01:32:00Z</dcterms:created>
  <cp:lastPrinted>2019-03-08T08:00:00Z</cp:lastPrinted>
  <dcterms:modified xsi:type="dcterms:W3CDTF">2021-05-20T07:55:41Z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