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7" activeTab="10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<sst xmlns="http://schemas.openxmlformats.org/spreadsheetml/2006/main" count="361" uniqueCount="216">
  <si>
    <t>表1</t>
  </si>
  <si>
    <t>孝义市第七中学校2021年部门收支总表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</si>
  <si>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</si>
  <si>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</si>
  <si>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</si>
  <si>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</si>
  <si>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</si>
  <si>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</si>
  <si>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</si>
  <si>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</si>
  <si>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</si>
  <si>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</si>
  <si>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</si>
  <si>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</si>
  <si>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</si>
  <si>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</si>
  <si>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</si>
  <si>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</si>
  <si>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</si>
  <si>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</si>
  <si>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</si>
  <si>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</si>
  <si>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</si>
  <si>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</si>
  <si>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</si>
  <si>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</si>
  <si>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</si>
  <si>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</si>
  <si>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</si>
  <si>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</si>
  <si>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</si>
  <si>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</si>
  <si>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</si>
  <si>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</si>
  <si>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</si>
  <si>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</si>
  <si>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</si>
  <si>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</si>
  <si>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</si>
  <si>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孝义市第七中学校2021年部门收入总表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</si>
  <si>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</si>
  <si>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</si>
  <si>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</si>
  <si>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</si>
  <si>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</si>
  <si>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</si>
  <si>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</si>
  <si>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合计</t>
  </si>
  <si>
    <t>205</t>
  </si>
  <si>
    <t>教育支出</t>
  </si>
  <si>
    <t>　普通教育</t>
  </si>
  <si>
    <t>　　初中教育</t>
  </si>
  <si>
    <t>　　其他普通教育支出</t>
  </si>
  <si>
    <t>　教育费附加安排的支出</t>
  </si>
  <si>
    <t>　　其他教育费附加安排的支出</t>
  </si>
  <si>
    <t>208</t>
  </si>
  <si>
    <t>社会保障和就业支出</t>
  </si>
  <si>
    <t>　行政事业单位养老支出</t>
  </si>
  <si>
    <t>　　事业单位离退休</t>
  </si>
  <si>
    <t>　　机关事业单位基本养老保险缴费支出</t>
  </si>
  <si>
    <t>　　机关事业单位职业年金缴费支出</t>
  </si>
  <si>
    <t>210</t>
  </si>
  <si>
    <t>卫生健康支出</t>
  </si>
  <si>
    <t>　行政事业单位医疗</t>
  </si>
  <si>
    <t>　　事业单位医疗</t>
  </si>
  <si>
    <t>221</t>
  </si>
  <si>
    <t>住房保障支出</t>
  </si>
  <si>
    <t>　住房改革支出</t>
  </si>
  <si>
    <t>　　住房公积金</t>
  </si>
  <si>
    <t>表3</t>
  </si>
  <si>
    <t>孝义市第七中学校2021年部门支出总表</t>
  </si>
  <si>
    <t>基本支出</t>
  </si>
  <si>
    <t>项目支出</t>
  </si>
  <si>
    <t>表4</t>
  </si>
  <si>
    <t>孝义市第七中学校2021年财政拨款收支总表</t>
  </si>
  <si>
    <t>小计</t>
  </si>
  <si>
    <t>政府性基金预算</t>
  </si>
  <si>
    <t>十五、资源勘探信息等支出</t>
  </si>
  <si>
    <t>表5</t>
  </si>
  <si>
    <t>孝义市第七中学校2021年一般公共预算支出表</t>
  </si>
  <si>
    <t>2020年预算数</t>
  </si>
  <si>
    <t>2021年预算数</t>
  </si>
  <si>
    <t>2021年预算数比2020年预算数增减%</t>
  </si>
  <si>
    <t>2736.79</t>
  </si>
  <si>
    <t xml:space="preserve">  普通教育</t>
  </si>
  <si>
    <t xml:space="preserve">    初中教育</t>
  </si>
  <si>
    <t>2662.09</t>
  </si>
  <si>
    <t>3.00</t>
  </si>
  <si>
    <t xml:space="preserve">  教育费附加安排的支出</t>
  </si>
  <si>
    <t>71.70</t>
  </si>
  <si>
    <t xml:space="preserve">     其他教育费附加安排的支出</t>
  </si>
  <si>
    <t>381.61</t>
  </si>
  <si>
    <t xml:space="preserve">  行政事业单位养老支出</t>
  </si>
  <si>
    <t>140.17</t>
  </si>
  <si>
    <t>258.77</t>
  </si>
  <si>
    <t>表6</t>
  </si>
  <si>
    <t>孝义市第七中学校2021年一般公共预算基本支出经济科目表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</si>
  <si>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</si>
  <si>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</si>
  <si>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</si>
  <si>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</si>
  <si>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</si>
  <si>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</si>
  <si>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</si>
  <si>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</si>
  <si>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</si>
  <si>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</si>
  <si>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</si>
  <si>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</si>
  <si>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</si>
  <si>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</si>
  <si>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</si>
  <si>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</si>
  <si>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</si>
  <si>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</si>
  <si>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</si>
  <si>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</si>
  <si>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</si>
  <si>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</si>
  <si>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</si>
  <si>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</si>
  <si>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</si>
  <si>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</si>
  <si>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</si>
  <si>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</si>
  <si>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</si>
  <si>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</si>
  <si>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</si>
  <si>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</si>
  <si>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</si>
  <si>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</si>
  <si>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</si>
  <si>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</si>
  <si>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</si>
  <si>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</si>
  <si>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</si>
  <si>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</si>
  <si>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</si>
  <si>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</si>
  <si>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</si>
  <si>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</si>
  <si>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</si>
  <si>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</si>
  <si>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</si>
  <si>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</si>
  <si>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</si>
  <si>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</si>
  <si>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</si>
  <si>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</si>
  <si>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</si>
  <si>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</si>
  <si>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资本性支出（一）</t>
  </si>
  <si>
    <t xml:space="preserve">  办公设备购置</t>
  </si>
  <si>
    <t>合     计</t>
  </si>
  <si>
    <t>表7</t>
  </si>
  <si>
    <t>孝义市第七中学校2021年一般公共预算“三公”经费支出情况统计表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</si>
  <si>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</si>
  <si>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</si>
  <si>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</si>
  <si>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</si>
  <si>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</si>
  <si>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</si>
  <si>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</si>
  <si>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</si>
  <si>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孝义市第七中学校2021年政府性基金预算支出表</t>
  </si>
  <si>
    <t>2021年预算比2020年预算数增减</t>
  </si>
  <si>
    <t>合      计</t>
  </si>
  <si>
    <t>表9</t>
  </si>
  <si>
    <t>孝义市第七中学校2021年一般公共预算重点项目绩效目标表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</si>
  <si>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</si>
  <si>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</si>
  <si>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</si>
  <si>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</si>
  <si>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</si>
  <si>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</si>
  <si>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</si>
  <si>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</si>
  <si>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</si>
  <si>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</si>
  <si>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梁家庄占地补偿费</t>
  </si>
  <si>
    <t>初中教育</t>
  </si>
  <si>
    <t>2050203</t>
  </si>
  <si>
    <t>学校占地补偿</t>
  </si>
  <si>
    <t>按时支付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</si>
  <si>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</si>
  <si>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孝义市第七中学校2021年政府采购预算表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</si>
  <si>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</si>
  <si>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</si>
  <si>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</si>
  <si>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</si>
  <si>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</si>
  <si>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</si>
  <si>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</si>
  <si>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</si>
  <si>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</si>
  <si>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</si>
  <si>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</si>
  <si>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</si>
  <si>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</si>
  <si>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</si>
  <si>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</si>
  <si>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数控一体机</t>
  </si>
  <si>
    <t>套</t>
  </si>
  <si>
    <t>录音机</t>
  </si>
  <si>
    <t>台</t>
  </si>
  <si>
    <t>办公椅</t>
  </si>
  <si>
    <t>支</t>
  </si>
  <si>
    <t>校园广播系统</t>
  </si>
  <si>
    <t>办公桌</t>
  </si>
  <si>
    <t>智能语音机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</si>
  <si>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</si>
  <si>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孝义市第七中学校2021年政府购买服务支出预算表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</si>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</sst>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;* \-#,##0.0;* &quot;&quot;??;@"/>
    <numFmt numFmtId="179" formatCode="0_ "/>
  </numFmts>
  <fonts count="35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0" borderId="16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33" fillId="24" borderId="20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 applyProtection="0"/>
  </cellStyleXfs>
  <cellXfs count="13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" fillId="0" borderId="0" xfId="49" applyProtection="1"/>
    <xf numFmtId="0" fontId="1" fillId="0" borderId="0" xfId="49" applyAlignment="1" applyProtection="1">
      <alignment wrapText="1"/>
    </xf>
    <xf numFmtId="49" fontId="2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/>
    </xf>
    <xf numFmtId="49" fontId="3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4" fillId="0" borderId="2" xfId="49" applyFont="1" applyBorder="1" applyProtection="1"/>
    <xf numFmtId="0" fontId="4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right"/>
    </xf>
    <xf numFmtId="0" fontId="0" fillId="0" borderId="2" xfId="0" applyNumberFormat="1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right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/>
    </xf>
    <xf numFmtId="49" fontId="8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4" fontId="11" fillId="0" borderId="9" xfId="0" applyNumberFormat="1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49" fontId="0" fillId="0" borderId="4" xfId="0" applyNumberFormat="1" applyFont="1" applyFill="1" applyBorder="1" applyAlignment="1" applyProtection="1">
      <alignment horizontal="left" vertical="center"/>
    </xf>
    <xf numFmtId="176" fontId="0" fillId="0" borderId="2" xfId="0" applyNumberFormat="1" applyFont="1" applyBorder="1" applyProtection="1"/>
    <xf numFmtId="0" fontId="0" fillId="0" borderId="8" xfId="0" applyFont="1" applyBorder="1" applyAlignment="1" applyProtection="1">
      <alignment vertical="center"/>
    </xf>
    <xf numFmtId="0" fontId="12" fillId="0" borderId="9" xfId="0" applyFont="1" applyFill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4" fontId="12" fillId="0" borderId="9" xfId="0" applyNumberFormat="1" applyFont="1" applyFill="1" applyBorder="1" applyAlignment="1" applyProtection="1">
      <alignment vertical="center"/>
    </xf>
    <xf numFmtId="0" fontId="11" fillId="0" borderId="9" xfId="0" applyFont="1" applyFill="1" applyBorder="1" applyAlignment="1" applyProtection="1">
      <alignment vertical="center"/>
    </xf>
    <xf numFmtId="49" fontId="3" fillId="0" borderId="2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Fill="1" applyBorder="1" applyAlignment="1" applyProtection="1">
      <alignment horizontal="left" vertical="center"/>
    </xf>
    <xf numFmtId="49" fontId="3" fillId="0" borderId="2" xfId="0" applyNumberFormat="1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right" vertical="center"/>
      <protection locked="0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right" vertical="center"/>
    </xf>
    <xf numFmtId="0" fontId="0" fillId="0" borderId="4" xfId="0" applyNumberFormat="1" applyFont="1" applyBorder="1" applyAlignment="1" applyProtection="1">
      <alignment horizontal="right" vertical="center"/>
      <protection locked="0"/>
    </xf>
    <xf numFmtId="49" fontId="0" fillId="0" borderId="4" xfId="0" applyNumberFormat="1" applyFont="1" applyBorder="1" applyAlignment="1" applyProtection="1">
      <alignment horizontal="right" vertical="center"/>
      <protection locked="0"/>
    </xf>
    <xf numFmtId="179" fontId="0" fillId="0" borderId="4" xfId="0" applyNumberFormat="1" applyFont="1" applyBorder="1" applyAlignment="1" applyProtection="1">
      <alignment vertical="center"/>
      <protection locked="0"/>
    </xf>
    <xf numFmtId="49" fontId="0" fillId="0" borderId="4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A3" sqref="A3:H3"/>
    </sheetView>
  </sheetViews>
  <sheetFormatPr defaultColWidth="6.83333333333333" defaultRowHeight="11.25" outlineLevelCol="7"/>
  <cols>
    <col min="1" max="1" width="33" style="61" customWidth="1"/>
    <col min="2" max="4" width="9.25" style="61" customWidth="1"/>
    <col min="5" max="5" width="34.0833333333333" style="61" customWidth="1"/>
    <col min="6" max="8" width="10.25" style="61" customWidth="1"/>
    <col min="9" max="16384" width="6.83333333333333" style="61"/>
  </cols>
  <sheetData>
    <row r="1" ht="16.5" customHeight="1" spans="1:8">
      <c r="A1" s="63" t="s">
        <v>0</v>
      </c>
      <c r="B1" s="63"/>
      <c r="C1" s="63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7" t="s">
        <v>1</v>
      </c>
      <c r="B3" s="77"/>
      <c r="C3" s="77"/>
      <c r="D3" s="77"/>
      <c r="E3" s="77"/>
      <c r="F3" s="77"/>
      <c r="G3" s="77"/>
      <c r="H3" s="77"/>
    </row>
    <row r="4" ht="14.25" customHeight="1" spans="1:8">
      <c r="A4" s="110"/>
      <c r="B4" s="110"/>
      <c r="C4" s="110"/>
      <c r="D4" s="110"/>
      <c r="E4" s="110"/>
      <c r="F4" s="110"/>
      <c r="G4" s="110"/>
      <c r="H4" s="79" t="s">
        <v>2</v>
      </c>
    </row>
    <row r="5" ht="24" customHeight="1" spans="1:8">
      <c r="A5" s="131" t="s">
        <v>3</v>
      </c>
      <c r="B5" s="64"/>
      <c r="C5" s="64"/>
      <c r="D5" s="64"/>
      <c r="E5" s="131" t="s">
        <v>4</v>
      </c>
      <c r="F5" s="64"/>
      <c r="G5" s="64"/>
      <c r="H5" s="64"/>
    </row>
    <row r="6" ht="24" customHeight="1" spans="1:8">
      <c r="A6" s="132" t="s">
        <v>5</v>
      </c>
      <c r="B6" s="112" t="s">
        <v>6</v>
      </c>
      <c r="C6" s="120"/>
      <c r="D6" s="113"/>
      <c r="E6" s="116" t="s">
        <v>7</v>
      </c>
      <c r="F6" s="112" t="s">
        <v>6</v>
      </c>
      <c r="G6" s="120"/>
      <c r="H6" s="113"/>
    </row>
    <row r="7" ht="48.75" customHeight="1" spans="1:8">
      <c r="A7" s="115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68" t="s">
        <v>11</v>
      </c>
      <c r="B8" s="68">
        <v>3517.33</v>
      </c>
      <c r="C8" s="93">
        <v>3656.64</v>
      </c>
      <c r="D8" s="73">
        <f>ROUND((C8-B8)/B8*100,2)</f>
        <v>3.96</v>
      </c>
      <c r="E8" s="66" t="s">
        <v>12</v>
      </c>
      <c r="F8" s="65"/>
      <c r="G8" s="66"/>
      <c r="H8" s="73"/>
    </row>
    <row r="9" ht="24" customHeight="1" spans="1:8">
      <c r="A9" s="68" t="s">
        <v>13</v>
      </c>
      <c r="B9" s="68"/>
      <c r="C9" s="68"/>
      <c r="D9" s="73"/>
      <c r="E9" s="66" t="s">
        <v>14</v>
      </c>
      <c r="F9" s="121"/>
      <c r="G9" s="66"/>
      <c r="H9" s="73"/>
    </row>
    <row r="10" ht="24" customHeight="1" spans="1:8">
      <c r="A10" s="68" t="s">
        <v>15</v>
      </c>
      <c r="B10" s="68"/>
      <c r="C10" s="68"/>
      <c r="D10" s="68"/>
      <c r="E10" s="66" t="s">
        <v>16</v>
      </c>
      <c r="F10" s="121"/>
      <c r="G10" s="66"/>
      <c r="H10" s="73"/>
    </row>
    <row r="11" ht="24" customHeight="1" spans="1:8">
      <c r="A11" s="68" t="s">
        <v>17</v>
      </c>
      <c r="B11" s="68"/>
      <c r="C11" s="68"/>
      <c r="D11" s="68"/>
      <c r="E11" s="68" t="s">
        <v>18</v>
      </c>
      <c r="F11" s="122"/>
      <c r="G11" s="68"/>
      <c r="H11" s="73"/>
    </row>
    <row r="12" ht="24" customHeight="1" spans="1:8">
      <c r="A12" s="68"/>
      <c r="B12" s="68"/>
      <c r="C12" s="68"/>
      <c r="D12" s="68"/>
      <c r="E12" s="66" t="s">
        <v>19</v>
      </c>
      <c r="F12" s="121">
        <v>2736.78</v>
      </c>
      <c r="G12" s="93">
        <v>2843.29</v>
      </c>
      <c r="H12" s="73">
        <f>ROUND((G12-F12)/F12*100,2)</f>
        <v>3.89</v>
      </c>
    </row>
    <row r="13" ht="24" customHeight="1" spans="1:8">
      <c r="A13" s="68"/>
      <c r="B13" s="68"/>
      <c r="C13" s="68"/>
      <c r="D13" s="68"/>
      <c r="E13" s="66" t="s">
        <v>20</v>
      </c>
      <c r="F13" s="121"/>
      <c r="G13" s="66"/>
      <c r="H13" s="73"/>
    </row>
    <row r="14" ht="24" customHeight="1" spans="1:8">
      <c r="A14" s="68"/>
      <c r="B14" s="68"/>
      <c r="C14" s="68"/>
      <c r="D14" s="68"/>
      <c r="E14" s="68" t="s">
        <v>21</v>
      </c>
      <c r="F14" s="122"/>
      <c r="G14" s="68"/>
      <c r="H14" s="73"/>
    </row>
    <row r="15" ht="24" customHeight="1" spans="1:8">
      <c r="A15" s="68"/>
      <c r="B15" s="68"/>
      <c r="C15" s="68"/>
      <c r="D15" s="68"/>
      <c r="E15" s="68" t="s">
        <v>22</v>
      </c>
      <c r="F15" s="123">
        <v>381.61</v>
      </c>
      <c r="G15" s="93">
        <v>414.6</v>
      </c>
      <c r="H15" s="73">
        <f>ROUND((G15-F15)/F15*100,2)</f>
        <v>8.64</v>
      </c>
    </row>
    <row r="16" ht="24" customHeight="1" spans="1:8">
      <c r="A16" s="68"/>
      <c r="B16" s="68"/>
      <c r="C16" s="68"/>
      <c r="D16" s="68"/>
      <c r="E16" s="66" t="s">
        <v>23</v>
      </c>
      <c r="F16" s="124">
        <v>140.17</v>
      </c>
      <c r="G16" s="93">
        <v>140.1</v>
      </c>
      <c r="H16" s="73">
        <f>ROUND((G16-F16)/F16*100,2)</f>
        <v>-0.05</v>
      </c>
    </row>
    <row r="17" ht="24" customHeight="1" spans="1:8">
      <c r="A17" s="68"/>
      <c r="B17" s="68"/>
      <c r="C17" s="68"/>
      <c r="D17" s="68"/>
      <c r="E17" s="66" t="s">
        <v>24</v>
      </c>
      <c r="F17" s="125"/>
      <c r="G17" s="126"/>
      <c r="H17" s="73"/>
    </row>
    <row r="18" ht="24" customHeight="1" spans="1:8">
      <c r="A18" s="68"/>
      <c r="B18" s="68"/>
      <c r="C18" s="68"/>
      <c r="D18" s="68"/>
      <c r="E18" s="68" t="s">
        <v>25</v>
      </c>
      <c r="F18" s="127"/>
      <c r="G18" s="128"/>
      <c r="H18" s="73"/>
    </row>
    <row r="19" ht="24" customHeight="1" spans="1:8">
      <c r="A19" s="68"/>
      <c r="B19" s="68"/>
      <c r="C19" s="68"/>
      <c r="D19" s="68"/>
      <c r="E19" s="68" t="s">
        <v>26</v>
      </c>
      <c r="F19" s="122"/>
      <c r="G19" s="68"/>
      <c r="H19" s="73"/>
    </row>
    <row r="20" ht="24" customHeight="1" spans="1:8">
      <c r="A20" s="68"/>
      <c r="B20" s="68"/>
      <c r="C20" s="68"/>
      <c r="D20" s="68"/>
      <c r="E20" s="68" t="s">
        <v>27</v>
      </c>
      <c r="F20" s="122"/>
      <c r="G20" s="68"/>
      <c r="H20" s="73"/>
    </row>
    <row r="21" ht="24" customHeight="1" spans="1:8">
      <c r="A21" s="68"/>
      <c r="B21" s="68"/>
      <c r="C21" s="68"/>
      <c r="D21" s="68"/>
      <c r="E21" s="68" t="s">
        <v>28</v>
      </c>
      <c r="F21" s="122"/>
      <c r="G21" s="68"/>
      <c r="H21" s="73"/>
    </row>
    <row r="22" ht="24" customHeight="1" spans="1:8">
      <c r="A22" s="68"/>
      <c r="B22" s="68"/>
      <c r="C22" s="68"/>
      <c r="D22" s="68"/>
      <c r="E22" s="68" t="s">
        <v>29</v>
      </c>
      <c r="F22" s="122"/>
      <c r="G22" s="68"/>
      <c r="H22" s="73"/>
    </row>
    <row r="23" ht="24" customHeight="1" spans="1:8">
      <c r="A23" s="68"/>
      <c r="B23" s="68"/>
      <c r="C23" s="68"/>
      <c r="D23" s="68"/>
      <c r="E23" s="68" t="s">
        <v>30</v>
      </c>
      <c r="F23" s="122"/>
      <c r="G23" s="68"/>
      <c r="H23" s="73"/>
    </row>
    <row r="24" ht="24" customHeight="1" spans="1:8">
      <c r="A24" s="68"/>
      <c r="B24" s="68"/>
      <c r="C24" s="68"/>
      <c r="D24" s="68"/>
      <c r="E24" s="68" t="s">
        <v>31</v>
      </c>
      <c r="F24" s="122"/>
      <c r="G24" s="68"/>
      <c r="H24" s="73"/>
    </row>
    <row r="25" ht="24" customHeight="1" spans="1:8">
      <c r="A25" s="68"/>
      <c r="B25" s="68"/>
      <c r="C25" s="68"/>
      <c r="D25" s="68"/>
      <c r="E25" s="68" t="s">
        <v>32</v>
      </c>
      <c r="F25" s="129">
        <v>258.77</v>
      </c>
      <c r="G25" s="93">
        <v>258.65</v>
      </c>
      <c r="H25" s="73">
        <f>ROUND((G25-F25)/F25*100,2)</f>
        <v>-0.05</v>
      </c>
    </row>
    <row r="26" ht="24" customHeight="1" spans="1:8">
      <c r="A26" s="68"/>
      <c r="B26" s="68"/>
      <c r="C26" s="68"/>
      <c r="D26" s="68"/>
      <c r="E26" s="68" t="s">
        <v>33</v>
      </c>
      <c r="F26" s="122"/>
      <c r="G26" s="68"/>
      <c r="H26" s="73"/>
    </row>
    <row r="27" ht="24" customHeight="1" spans="1:8">
      <c r="A27" s="68"/>
      <c r="B27" s="68"/>
      <c r="C27" s="68"/>
      <c r="D27" s="68"/>
      <c r="E27" s="68" t="s">
        <v>34</v>
      </c>
      <c r="F27" s="122"/>
      <c r="G27" s="68"/>
      <c r="H27" s="73"/>
    </row>
    <row r="28" ht="24" customHeight="1" spans="1:8">
      <c r="A28" s="68"/>
      <c r="B28" s="68"/>
      <c r="C28" s="68"/>
      <c r="D28" s="68"/>
      <c r="E28" s="68" t="s">
        <v>35</v>
      </c>
      <c r="F28" s="130"/>
      <c r="G28" s="92"/>
      <c r="H28" s="73"/>
    </row>
    <row r="29" ht="24" customHeight="1" spans="1:8">
      <c r="A29" s="64" t="s">
        <v>36</v>
      </c>
      <c r="B29" s="68">
        <v>3517.33</v>
      </c>
      <c r="C29" s="93">
        <v>3656.64</v>
      </c>
      <c r="D29" s="73">
        <f>ROUND((C29-B29)/B29*100,2)</f>
        <v>3.96</v>
      </c>
      <c r="E29" s="64" t="s">
        <v>37</v>
      </c>
      <c r="F29" s="129">
        <v>3517.33</v>
      </c>
      <c r="G29" s="64">
        <f>SUM(G12:G28)</f>
        <v>3656.64</v>
      </c>
      <c r="H29" s="73">
        <f>ROUND((G29-F29)/F29*100,2)</f>
        <v>3.96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R6" sqref="R6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1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2"/>
      <c r="K5" s="42"/>
      <c r="L5" s="23" t="s">
        <v>193</v>
      </c>
      <c r="M5" s="23" t="s">
        <v>194</v>
      </c>
      <c r="N5" s="43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4"/>
    </row>
    <row r="7" ht="24" customHeight="1" spans="1:14">
      <c r="A7" s="32" t="s">
        <v>201</v>
      </c>
      <c r="B7" s="33"/>
      <c r="C7" s="32" t="s">
        <v>202</v>
      </c>
      <c r="D7" s="34">
        <v>5</v>
      </c>
      <c r="E7" s="34">
        <v>17.8</v>
      </c>
      <c r="F7" s="34">
        <v>17.8</v>
      </c>
      <c r="G7" s="34">
        <v>17.8</v>
      </c>
      <c r="H7" s="33"/>
      <c r="I7" s="33"/>
      <c r="J7" s="33"/>
      <c r="K7" s="33"/>
      <c r="L7" s="33"/>
      <c r="M7" s="33"/>
      <c r="N7" s="33">
        <v>2021.6</v>
      </c>
    </row>
    <row r="8" ht="24" customHeight="1" spans="1:14">
      <c r="A8" s="32" t="s">
        <v>203</v>
      </c>
      <c r="B8" s="35"/>
      <c r="C8" s="32" t="s">
        <v>204</v>
      </c>
      <c r="D8" s="34">
        <v>60</v>
      </c>
      <c r="E8" s="34">
        <v>3</v>
      </c>
      <c r="F8" s="34">
        <v>3</v>
      </c>
      <c r="G8" s="34">
        <v>3</v>
      </c>
      <c r="H8" s="36"/>
      <c r="I8" s="36"/>
      <c r="J8" s="36"/>
      <c r="K8" s="36"/>
      <c r="L8" s="36"/>
      <c r="M8" s="36"/>
      <c r="N8" s="33">
        <v>2021.6</v>
      </c>
    </row>
    <row r="9" ht="24" customHeight="1" spans="1:14">
      <c r="A9" s="32" t="s">
        <v>205</v>
      </c>
      <c r="B9" s="35"/>
      <c r="C9" s="32" t="s">
        <v>206</v>
      </c>
      <c r="D9" s="34">
        <v>80</v>
      </c>
      <c r="E9" s="34">
        <v>1.2</v>
      </c>
      <c r="F9" s="34">
        <v>1.2</v>
      </c>
      <c r="G9" s="34">
        <v>1.2</v>
      </c>
      <c r="H9" s="36"/>
      <c r="I9" s="36"/>
      <c r="J9" s="36"/>
      <c r="K9" s="36"/>
      <c r="L9" s="36"/>
      <c r="M9" s="36"/>
      <c r="N9" s="33">
        <v>2021.7</v>
      </c>
    </row>
    <row r="10" ht="24" customHeight="1" spans="1:14">
      <c r="A10" s="32" t="s">
        <v>207</v>
      </c>
      <c r="B10" s="35"/>
      <c r="C10" s="32" t="s">
        <v>202</v>
      </c>
      <c r="D10" s="34">
        <v>1</v>
      </c>
      <c r="E10" s="34">
        <v>6.5</v>
      </c>
      <c r="F10" s="34">
        <v>6.5</v>
      </c>
      <c r="G10" s="34">
        <v>6.5</v>
      </c>
      <c r="H10" s="36"/>
      <c r="I10" s="36"/>
      <c r="J10" s="36"/>
      <c r="K10" s="36"/>
      <c r="L10" s="36"/>
      <c r="M10" s="36"/>
      <c r="N10" s="33">
        <v>2021.8</v>
      </c>
    </row>
    <row r="11" ht="24" customHeight="1" spans="1:14">
      <c r="A11" s="32" t="s">
        <v>208</v>
      </c>
      <c r="B11" s="35"/>
      <c r="C11" s="32" t="s">
        <v>206</v>
      </c>
      <c r="D11" s="34">
        <v>80</v>
      </c>
      <c r="E11" s="34">
        <v>6.8</v>
      </c>
      <c r="F11" s="34">
        <v>6.8</v>
      </c>
      <c r="G11" s="34">
        <v>6.8</v>
      </c>
      <c r="H11" s="36"/>
      <c r="I11" s="36"/>
      <c r="J11" s="36"/>
      <c r="K11" s="36"/>
      <c r="L11" s="36"/>
      <c r="M11" s="36"/>
      <c r="N11" s="33">
        <v>2021.9</v>
      </c>
    </row>
    <row r="12" ht="24" customHeight="1" spans="1:14">
      <c r="A12" s="32" t="s">
        <v>209</v>
      </c>
      <c r="B12" s="35"/>
      <c r="C12" s="32" t="s">
        <v>204</v>
      </c>
      <c r="D12" s="34">
        <v>12</v>
      </c>
      <c r="E12" s="34">
        <v>3.5</v>
      </c>
      <c r="F12" s="34">
        <v>3.5</v>
      </c>
      <c r="G12" s="34">
        <v>3.5</v>
      </c>
      <c r="H12" s="36"/>
      <c r="I12" s="36"/>
      <c r="J12" s="36"/>
      <c r="K12" s="36"/>
      <c r="L12" s="36"/>
      <c r="M12" s="36"/>
      <c r="N12" s="33">
        <v>2021.6</v>
      </c>
    </row>
    <row r="13" ht="24" customHeight="1" spans="1:14">
      <c r="A13" s="37"/>
      <c r="B13" s="35"/>
      <c r="C13" s="38"/>
      <c r="D13" s="38"/>
      <c r="E13" s="36"/>
      <c r="F13" s="36"/>
      <c r="G13" s="36"/>
      <c r="H13" s="36"/>
      <c r="I13" s="36"/>
      <c r="J13" s="36"/>
      <c r="K13" s="36"/>
      <c r="L13" s="36"/>
      <c r="M13" s="36"/>
      <c r="N13" s="38"/>
    </row>
    <row r="14" ht="24" customHeight="1" spans="1:14">
      <c r="A14" s="37"/>
      <c r="B14" s="35"/>
      <c r="C14" s="38"/>
      <c r="D14" s="38"/>
      <c r="E14" s="36"/>
      <c r="F14" s="36"/>
      <c r="G14" s="36"/>
      <c r="H14" s="36"/>
      <c r="I14" s="36"/>
      <c r="J14" s="36"/>
      <c r="K14" s="36"/>
      <c r="L14" s="36"/>
      <c r="M14" s="36"/>
      <c r="N14" s="38"/>
    </row>
    <row r="15" ht="24" customHeight="1" spans="1:14">
      <c r="A15" s="37"/>
      <c r="B15" s="35"/>
      <c r="C15" s="38"/>
      <c r="D15" s="38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ht="24" customHeight="1" spans="1:14">
      <c r="A16" s="17" t="s">
        <v>166</v>
      </c>
      <c r="B16" s="39"/>
      <c r="C16" s="39"/>
      <c r="D16" s="18"/>
      <c r="E16" s="36"/>
      <c r="F16" s="36"/>
      <c r="G16" s="36"/>
      <c r="H16" s="36"/>
      <c r="I16" s="36"/>
      <c r="J16" s="36"/>
      <c r="K16" s="36"/>
      <c r="L16" s="36"/>
      <c r="M16" s="36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I13" sqref="I13"/>
    </sheetView>
  </sheetViews>
  <sheetFormatPr defaultColWidth="9" defaultRowHeight="14.25"/>
  <cols>
    <col min="1" max="1" width="16" customWidth="1"/>
    <col min="2" max="4" width="10.8333333333333" customWidth="1"/>
  </cols>
  <sheetData>
    <row r="1" ht="31.5" customHeight="1" spans="1:12">
      <c r="A1" s="1" t="s">
        <v>210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212</v>
      </c>
      <c r="B4" s="7" t="s">
        <v>213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192</v>
      </c>
      <c r="D5" s="11" t="s">
        <v>214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215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3" workbookViewId="0">
      <selection activeCell="A7" sqref="A7:A23"/>
    </sheetView>
  </sheetViews>
  <sheetFormatPr defaultColWidth="6.83333333333333" defaultRowHeight="11.25" outlineLevelCol="6"/>
  <cols>
    <col min="1" max="1" width="20.5833333333333" style="61" customWidth="1"/>
    <col min="2" max="2" width="29.5" style="61" customWidth="1"/>
    <col min="3" max="5" width="14.5833333333333" style="61" customWidth="1"/>
    <col min="6" max="6" width="12" style="61" customWidth="1"/>
    <col min="7" max="7" width="15.5833333333333" style="61" customWidth="1"/>
    <col min="8" max="16384" width="6.83333333333333" style="61"/>
  </cols>
  <sheetData>
    <row r="1" ht="16.5" customHeight="1" spans="1:7">
      <c r="A1" s="45" t="s">
        <v>38</v>
      </c>
      <c r="B1" s="46"/>
      <c r="C1" s="46"/>
      <c r="D1" s="71"/>
      <c r="E1" s="71"/>
      <c r="F1" s="71"/>
      <c r="G1" s="71"/>
    </row>
    <row r="2" ht="29.25" customHeight="1" spans="1:7">
      <c r="A2" s="62" t="s">
        <v>39</v>
      </c>
      <c r="B2" s="62"/>
      <c r="C2" s="62"/>
      <c r="D2" s="62"/>
      <c r="E2" s="62"/>
      <c r="F2" s="62"/>
      <c r="G2" s="62"/>
    </row>
    <row r="3" ht="26.25" customHeight="1" spans="1:7">
      <c r="A3" s="63"/>
      <c r="B3" s="63"/>
      <c r="C3" s="63"/>
      <c r="D3" s="63"/>
      <c r="E3" s="63"/>
      <c r="F3" s="63"/>
      <c r="G3" s="111" t="s">
        <v>2</v>
      </c>
    </row>
    <row r="4" ht="26.25" customHeight="1" spans="1:7">
      <c r="A4" s="64" t="s">
        <v>40</v>
      </c>
      <c r="B4" s="64"/>
      <c r="C4" s="116" t="s">
        <v>36</v>
      </c>
      <c r="D4" s="117" t="s">
        <v>41</v>
      </c>
      <c r="E4" s="117" t="s">
        <v>42</v>
      </c>
      <c r="F4" s="117" t="s">
        <v>43</v>
      </c>
      <c r="G4" s="116" t="s">
        <v>44</v>
      </c>
    </row>
    <row r="5" s="60" customFormat="1" ht="47.25" customHeight="1" spans="1:7">
      <c r="A5" s="64" t="s">
        <v>45</v>
      </c>
      <c r="B5" s="64" t="s">
        <v>46</v>
      </c>
      <c r="C5" s="118"/>
      <c r="D5" s="117"/>
      <c r="E5" s="117"/>
      <c r="F5" s="117"/>
      <c r="G5" s="118"/>
    </row>
    <row r="6" s="60" customFormat="1" ht="25.5" customHeight="1" spans="1:7">
      <c r="A6" s="101"/>
      <c r="B6" s="119" t="s">
        <v>47</v>
      </c>
      <c r="C6" s="93">
        <v>3656.64</v>
      </c>
      <c r="D6" s="93">
        <v>3656.64</v>
      </c>
      <c r="E6" s="73"/>
      <c r="F6" s="73"/>
      <c r="G6" s="73"/>
    </row>
    <row r="7" s="60" customFormat="1" ht="25.5" customHeight="1" spans="1:7">
      <c r="A7" s="101" t="s">
        <v>48</v>
      </c>
      <c r="B7" s="119" t="s">
        <v>49</v>
      </c>
      <c r="C7" s="93">
        <v>2843.29</v>
      </c>
      <c r="D7" s="93">
        <v>2843.29</v>
      </c>
      <c r="E7" s="73"/>
      <c r="F7" s="73"/>
      <c r="G7" s="73"/>
    </row>
    <row r="8" s="60" customFormat="1" ht="25.5" customHeight="1" spans="1:7">
      <c r="A8" s="103">
        <v>20502</v>
      </c>
      <c r="B8" s="119" t="s">
        <v>50</v>
      </c>
      <c r="C8" s="93">
        <v>2701.49</v>
      </c>
      <c r="D8" s="93">
        <v>2701.49</v>
      </c>
      <c r="E8" s="73"/>
      <c r="F8" s="73"/>
      <c r="G8" s="73"/>
    </row>
    <row r="9" s="60" customFormat="1" ht="25.5" customHeight="1" spans="1:7">
      <c r="A9" s="103">
        <v>2050203</v>
      </c>
      <c r="B9" s="119" t="s">
        <v>51</v>
      </c>
      <c r="C9" s="93">
        <v>2695.74</v>
      </c>
      <c r="D9" s="93">
        <v>2695.74</v>
      </c>
      <c r="E9" s="73"/>
      <c r="F9" s="73"/>
      <c r="G9" s="73"/>
    </row>
    <row r="10" s="60" customFormat="1" ht="25.5" customHeight="1" spans="1:7">
      <c r="A10" s="103">
        <v>2050299</v>
      </c>
      <c r="B10" s="119" t="s">
        <v>52</v>
      </c>
      <c r="C10" s="93">
        <v>5.75</v>
      </c>
      <c r="D10" s="93">
        <v>5.75</v>
      </c>
      <c r="E10" s="73"/>
      <c r="F10" s="73"/>
      <c r="G10" s="73"/>
    </row>
    <row r="11" customFormat="1" ht="25.5" customHeight="1" spans="1:7">
      <c r="A11" s="103">
        <v>20509</v>
      </c>
      <c r="B11" s="119" t="s">
        <v>53</v>
      </c>
      <c r="C11" s="93">
        <v>141.8</v>
      </c>
      <c r="D11" s="93">
        <v>141.8</v>
      </c>
      <c r="E11" s="74"/>
      <c r="F11" s="74"/>
      <c r="G11" s="74"/>
    </row>
    <row r="12" customFormat="1" ht="25.5" customHeight="1" spans="1:7">
      <c r="A12" s="103">
        <v>2050999</v>
      </c>
      <c r="B12" s="119" t="s">
        <v>54</v>
      </c>
      <c r="C12" s="93">
        <v>141.8</v>
      </c>
      <c r="D12" s="93">
        <v>141.8</v>
      </c>
      <c r="E12" s="68"/>
      <c r="F12" s="68"/>
      <c r="G12" s="68"/>
    </row>
    <row r="13" customFormat="1" ht="25.5" customHeight="1" spans="1:7">
      <c r="A13" s="101" t="s">
        <v>55</v>
      </c>
      <c r="B13" s="119" t="s">
        <v>56</v>
      </c>
      <c r="C13" s="93">
        <v>414.6</v>
      </c>
      <c r="D13" s="93">
        <v>414.6</v>
      </c>
      <c r="E13" s="68"/>
      <c r="F13" s="68"/>
      <c r="G13" s="68"/>
    </row>
    <row r="14" customFormat="1" ht="25.5" customHeight="1" spans="1:7">
      <c r="A14" s="103">
        <v>20805</v>
      </c>
      <c r="B14" s="119" t="s">
        <v>57</v>
      </c>
      <c r="C14" s="93">
        <v>414.6</v>
      </c>
      <c r="D14" s="93">
        <v>414.6</v>
      </c>
      <c r="E14" s="68"/>
      <c r="F14" s="68"/>
      <c r="G14" s="68"/>
    </row>
    <row r="15" customFormat="1" ht="25.5" customHeight="1" spans="1:7">
      <c r="A15" s="103">
        <v>2080502</v>
      </c>
      <c r="B15" s="119" t="s">
        <v>58</v>
      </c>
      <c r="C15" s="93">
        <v>23.42</v>
      </c>
      <c r="D15" s="93">
        <v>23.42</v>
      </c>
      <c r="E15" s="68"/>
      <c r="F15" s="68"/>
      <c r="G15" s="68"/>
    </row>
    <row r="16" ht="25.5" customHeight="1" spans="1:7">
      <c r="A16" s="103">
        <v>2080505</v>
      </c>
      <c r="B16" s="119" t="s">
        <v>59</v>
      </c>
      <c r="C16" s="93">
        <v>344.87</v>
      </c>
      <c r="D16" s="93">
        <v>344.87</v>
      </c>
      <c r="E16" s="68"/>
      <c r="F16" s="68"/>
      <c r="G16" s="68"/>
    </row>
    <row r="17" ht="25.5" customHeight="1" spans="1:7">
      <c r="A17" s="103">
        <v>2080506</v>
      </c>
      <c r="B17" s="119" t="s">
        <v>60</v>
      </c>
      <c r="C17" s="93">
        <v>46.31</v>
      </c>
      <c r="D17" s="93">
        <v>46.31</v>
      </c>
      <c r="E17" s="68"/>
      <c r="F17" s="68"/>
      <c r="G17" s="68"/>
    </row>
    <row r="18" ht="25.5" customHeight="1" spans="1:7">
      <c r="A18" s="101" t="s">
        <v>61</v>
      </c>
      <c r="B18" s="119" t="s">
        <v>62</v>
      </c>
      <c r="C18" s="93">
        <v>140.1</v>
      </c>
      <c r="D18" s="93">
        <v>140.1</v>
      </c>
      <c r="E18" s="68"/>
      <c r="F18" s="68"/>
      <c r="G18" s="68"/>
    </row>
    <row r="19" ht="25.5" customHeight="1" spans="1:7">
      <c r="A19" s="103">
        <v>21011</v>
      </c>
      <c r="B19" s="119" t="s">
        <v>63</v>
      </c>
      <c r="C19" s="93">
        <v>140.1</v>
      </c>
      <c r="D19" s="93">
        <v>140.1</v>
      </c>
      <c r="E19" s="68"/>
      <c r="F19" s="68"/>
      <c r="G19" s="68"/>
    </row>
    <row r="20" ht="25.5" customHeight="1" spans="1:7">
      <c r="A20" s="103">
        <v>2101102</v>
      </c>
      <c r="B20" s="119" t="s">
        <v>64</v>
      </c>
      <c r="C20" s="93">
        <v>140.1</v>
      </c>
      <c r="D20" s="93">
        <v>140.1</v>
      </c>
      <c r="E20" s="68"/>
      <c r="F20" s="68"/>
      <c r="G20" s="68"/>
    </row>
    <row r="21" ht="25.5" customHeight="1" spans="1:7">
      <c r="A21" s="101" t="s">
        <v>65</v>
      </c>
      <c r="B21" s="119" t="s">
        <v>66</v>
      </c>
      <c r="C21" s="93">
        <v>258.65</v>
      </c>
      <c r="D21" s="93">
        <v>258.65</v>
      </c>
      <c r="E21" s="68"/>
      <c r="F21" s="68"/>
      <c r="G21" s="68"/>
    </row>
    <row r="22" ht="25.5" customHeight="1" spans="1:7">
      <c r="A22" s="103">
        <v>22102</v>
      </c>
      <c r="B22" s="119" t="s">
        <v>67</v>
      </c>
      <c r="C22" s="93">
        <v>258.65</v>
      </c>
      <c r="D22" s="93">
        <v>258.65</v>
      </c>
      <c r="E22" s="68"/>
      <c r="F22" s="68"/>
      <c r="G22" s="68"/>
    </row>
    <row r="23" ht="25.5" customHeight="1" spans="1:7">
      <c r="A23" s="103">
        <v>2210201</v>
      </c>
      <c r="B23" s="119" t="s">
        <v>68</v>
      </c>
      <c r="C23" s="93">
        <v>258.65</v>
      </c>
      <c r="D23" s="93">
        <v>258.65</v>
      </c>
      <c r="E23" s="68"/>
      <c r="F23" s="68"/>
      <c r="G23" s="68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A8" sqref="A8:A24"/>
    </sheetView>
  </sheetViews>
  <sheetFormatPr defaultColWidth="6.83333333333333" defaultRowHeight="11.25" outlineLevelCol="4"/>
  <cols>
    <col min="1" max="1" width="19.3333333333333" style="61" customWidth="1"/>
    <col min="2" max="2" width="31.5833333333333" style="61" customWidth="1"/>
    <col min="3" max="5" width="24.0833333333333" style="61" customWidth="1"/>
    <col min="6" max="16384" width="6.83333333333333" style="61"/>
  </cols>
  <sheetData>
    <row r="1" ht="16.5" customHeight="1" spans="1:5">
      <c r="A1" s="45" t="s">
        <v>69</v>
      </c>
      <c r="B1" s="46"/>
      <c r="C1" s="46"/>
      <c r="D1" s="71"/>
      <c r="E1" s="71"/>
    </row>
    <row r="2" ht="16.5" customHeight="1" spans="1:5">
      <c r="A2" s="46"/>
      <c r="B2" s="46"/>
      <c r="C2" s="46"/>
      <c r="D2" s="71"/>
      <c r="E2" s="71"/>
    </row>
    <row r="3" ht="29.25" customHeight="1" spans="1:5">
      <c r="A3" s="62" t="s">
        <v>70</v>
      </c>
      <c r="B3" s="62"/>
      <c r="C3" s="62"/>
      <c r="D3" s="62"/>
      <c r="E3" s="62"/>
    </row>
    <row r="4" ht="26.25" customHeight="1" spans="1:5">
      <c r="A4" s="63"/>
      <c r="B4" s="63"/>
      <c r="C4" s="63"/>
      <c r="D4" s="63"/>
      <c r="E4" s="111" t="s">
        <v>2</v>
      </c>
    </row>
    <row r="5" ht="26.25" customHeight="1" spans="1:5">
      <c r="A5" s="112" t="s">
        <v>40</v>
      </c>
      <c r="B5" s="113"/>
      <c r="C5" s="114" t="s">
        <v>37</v>
      </c>
      <c r="D5" s="114" t="s">
        <v>71</v>
      </c>
      <c r="E5" s="114" t="s">
        <v>72</v>
      </c>
    </row>
    <row r="6" s="60" customFormat="1" ht="27.75" customHeight="1" spans="1:5">
      <c r="A6" s="64" t="s">
        <v>45</v>
      </c>
      <c r="B6" s="64" t="s">
        <v>46</v>
      </c>
      <c r="C6" s="115"/>
      <c r="D6" s="115"/>
      <c r="E6" s="115"/>
    </row>
    <row r="7" s="60" customFormat="1" ht="30" customHeight="1" spans="1:5">
      <c r="A7" s="101"/>
      <c r="B7" s="101" t="s">
        <v>47</v>
      </c>
      <c r="C7" s="93">
        <v>3656.64</v>
      </c>
      <c r="D7" s="93">
        <v>3642.76</v>
      </c>
      <c r="E7" s="93">
        <v>13.88</v>
      </c>
    </row>
    <row r="8" s="60" customFormat="1" ht="30" customHeight="1" spans="1:5">
      <c r="A8" s="101" t="s">
        <v>48</v>
      </c>
      <c r="B8" s="101" t="s">
        <v>49</v>
      </c>
      <c r="C8" s="93">
        <v>2843.29</v>
      </c>
      <c r="D8" s="93"/>
      <c r="E8" s="93"/>
    </row>
    <row r="9" s="60" customFormat="1" ht="30" customHeight="1" spans="1:5">
      <c r="A9" s="103">
        <v>20502</v>
      </c>
      <c r="B9" s="101" t="s">
        <v>50</v>
      </c>
      <c r="C9" s="93">
        <v>2701.49</v>
      </c>
      <c r="D9" s="93"/>
      <c r="E9" s="93"/>
    </row>
    <row r="10" s="60" customFormat="1" ht="30" customHeight="1" spans="1:5">
      <c r="A10" s="103">
        <v>2050203</v>
      </c>
      <c r="B10" s="101" t="s">
        <v>51</v>
      </c>
      <c r="C10" s="93">
        <v>2695.74</v>
      </c>
      <c r="D10" s="93">
        <v>2681.86</v>
      </c>
      <c r="E10" s="93">
        <v>13.88</v>
      </c>
    </row>
    <row r="11" customFormat="1" ht="30" customHeight="1" spans="1:5">
      <c r="A11" s="103">
        <v>2050299</v>
      </c>
      <c r="B11" s="101" t="s">
        <v>52</v>
      </c>
      <c r="C11" s="93">
        <v>5.75</v>
      </c>
      <c r="D11" s="93">
        <v>5.75</v>
      </c>
      <c r="E11" s="93"/>
    </row>
    <row r="12" customFormat="1" ht="30" customHeight="1" spans="1:5">
      <c r="A12" s="103">
        <v>20509</v>
      </c>
      <c r="B12" s="101" t="s">
        <v>53</v>
      </c>
      <c r="C12" s="93">
        <v>141.8</v>
      </c>
      <c r="D12" s="93"/>
      <c r="E12" s="93"/>
    </row>
    <row r="13" customFormat="1" ht="30" customHeight="1" spans="1:5">
      <c r="A13" s="103">
        <v>2050999</v>
      </c>
      <c r="B13" s="101" t="s">
        <v>54</v>
      </c>
      <c r="C13" s="93">
        <v>141.8</v>
      </c>
      <c r="D13" s="93">
        <v>141.8</v>
      </c>
      <c r="E13" s="93"/>
    </row>
    <row r="14" ht="30" customHeight="1" spans="1:5">
      <c r="A14" s="101" t="s">
        <v>55</v>
      </c>
      <c r="B14" s="101" t="s">
        <v>56</v>
      </c>
      <c r="C14" s="93">
        <v>414.6</v>
      </c>
      <c r="D14" s="93"/>
      <c r="E14" s="93"/>
    </row>
    <row r="15" ht="30" customHeight="1" spans="1:5">
      <c r="A15" s="103">
        <v>20805</v>
      </c>
      <c r="B15" s="101" t="s">
        <v>57</v>
      </c>
      <c r="C15" s="93">
        <v>414.6</v>
      </c>
      <c r="D15" s="93"/>
      <c r="E15" s="93"/>
    </row>
    <row r="16" ht="30" customHeight="1" spans="1:5">
      <c r="A16" s="103">
        <v>2080502</v>
      </c>
      <c r="B16" s="101" t="s">
        <v>58</v>
      </c>
      <c r="C16" s="93">
        <v>23.42</v>
      </c>
      <c r="D16" s="93">
        <v>23.42</v>
      </c>
      <c r="E16" s="93"/>
    </row>
    <row r="17" ht="30" customHeight="1" spans="1:5">
      <c r="A17" s="103">
        <v>2080505</v>
      </c>
      <c r="B17" s="101" t="s">
        <v>59</v>
      </c>
      <c r="C17" s="93">
        <v>344.87</v>
      </c>
      <c r="D17" s="93">
        <v>344.87</v>
      </c>
      <c r="E17" s="93"/>
    </row>
    <row r="18" ht="30" customHeight="1" spans="1:5">
      <c r="A18" s="103">
        <v>2080506</v>
      </c>
      <c r="B18" s="101" t="s">
        <v>60</v>
      </c>
      <c r="C18" s="93">
        <v>46.31</v>
      </c>
      <c r="D18" s="93">
        <v>46.31</v>
      </c>
      <c r="E18" s="93"/>
    </row>
    <row r="19" ht="30" customHeight="1" spans="1:5">
      <c r="A19" s="101" t="s">
        <v>61</v>
      </c>
      <c r="B19" s="101" t="s">
        <v>62</v>
      </c>
      <c r="C19" s="93">
        <v>140.1</v>
      </c>
      <c r="D19" s="93"/>
      <c r="E19" s="93"/>
    </row>
    <row r="20" ht="30" customHeight="1" spans="1:5">
      <c r="A20" s="103">
        <v>21011</v>
      </c>
      <c r="B20" s="101" t="s">
        <v>63</v>
      </c>
      <c r="C20" s="93">
        <v>140.1</v>
      </c>
      <c r="D20" s="93"/>
      <c r="E20" s="93"/>
    </row>
    <row r="21" ht="30" customHeight="1" spans="1:5">
      <c r="A21" s="103">
        <v>2101102</v>
      </c>
      <c r="B21" s="101" t="s">
        <v>64</v>
      </c>
      <c r="C21" s="93">
        <v>140.1</v>
      </c>
      <c r="D21" s="93">
        <v>140.1</v>
      </c>
      <c r="E21" s="93"/>
    </row>
    <row r="22" ht="30" customHeight="1" spans="1:5">
      <c r="A22" s="101" t="s">
        <v>65</v>
      </c>
      <c r="B22" s="101" t="s">
        <v>66</v>
      </c>
      <c r="C22" s="93">
        <v>258.65</v>
      </c>
      <c r="D22" s="93"/>
      <c r="E22" s="93"/>
    </row>
    <row r="23" ht="30" customHeight="1" spans="1:5">
      <c r="A23" s="103">
        <v>22102</v>
      </c>
      <c r="B23" s="101" t="s">
        <v>67</v>
      </c>
      <c r="C23" s="93">
        <v>258.65</v>
      </c>
      <c r="D23" s="93"/>
      <c r="E23" s="93"/>
    </row>
    <row r="24" ht="30" customHeight="1" spans="1:5">
      <c r="A24" s="103">
        <v>2210201</v>
      </c>
      <c r="B24" s="101" t="s">
        <v>68</v>
      </c>
      <c r="C24" s="93">
        <v>258.65</v>
      </c>
      <c r="D24" s="93">
        <v>258.65</v>
      </c>
      <c r="E24" s="93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A3" sqref="A3:F3"/>
    </sheetView>
  </sheetViews>
  <sheetFormatPr defaultColWidth="6.83333333333333" defaultRowHeight="11.25" outlineLevelCol="5"/>
  <cols>
    <col min="1" max="1" width="28.0833333333333" style="61" customWidth="1"/>
    <col min="2" max="2" width="14.8333333333333" style="61" customWidth="1"/>
    <col min="3" max="3" width="30.3333333333333" style="61" customWidth="1"/>
    <col min="4" max="4" width="15.3333333333333" style="61" customWidth="1"/>
    <col min="5" max="6" width="17.0833333333333" style="61" customWidth="1"/>
    <col min="7" max="16384" width="6.83333333333333" style="61"/>
  </cols>
  <sheetData>
    <row r="1" ht="16.5" customHeight="1" spans="1:6">
      <c r="A1" s="63" t="s">
        <v>73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7" t="s">
        <v>74</v>
      </c>
      <c r="B3" s="77"/>
      <c r="C3" s="77"/>
      <c r="D3" s="77"/>
      <c r="E3" s="77"/>
      <c r="F3" s="77"/>
    </row>
    <row r="4" ht="14.25" customHeight="1" spans="1:6">
      <c r="A4" s="110"/>
      <c r="B4" s="110"/>
      <c r="C4" s="110"/>
      <c r="D4" s="110"/>
      <c r="E4" s="110"/>
      <c r="F4" s="79" t="s">
        <v>2</v>
      </c>
    </row>
    <row r="5" ht="24" customHeight="1" spans="1:6">
      <c r="A5" s="131" t="s">
        <v>3</v>
      </c>
      <c r="B5" s="64"/>
      <c r="C5" s="131" t="s">
        <v>4</v>
      </c>
      <c r="D5" s="64"/>
      <c r="E5" s="64"/>
      <c r="F5" s="64"/>
    </row>
    <row r="6" ht="24" customHeight="1" spans="1:6">
      <c r="A6" s="131" t="s">
        <v>5</v>
      </c>
      <c r="B6" s="131" t="s">
        <v>6</v>
      </c>
      <c r="C6" s="64" t="s">
        <v>40</v>
      </c>
      <c r="D6" s="64" t="s">
        <v>6</v>
      </c>
      <c r="E6" s="64"/>
      <c r="F6" s="64"/>
    </row>
    <row r="7" ht="24" customHeight="1" spans="1:6">
      <c r="A7" s="64"/>
      <c r="B7" s="64"/>
      <c r="C7" s="64"/>
      <c r="D7" s="64" t="s">
        <v>75</v>
      </c>
      <c r="E7" s="64" t="s">
        <v>41</v>
      </c>
      <c r="F7" s="64" t="s">
        <v>76</v>
      </c>
    </row>
    <row r="8" ht="28.5" customHeight="1" spans="1:6">
      <c r="A8" s="68" t="s">
        <v>11</v>
      </c>
      <c r="B8" s="93">
        <v>3656.64</v>
      </c>
      <c r="C8" s="66" t="s">
        <v>12</v>
      </c>
      <c r="D8" s="66"/>
      <c r="E8" s="66"/>
      <c r="F8" s="73"/>
    </row>
    <row r="9" ht="28.5" customHeight="1" spans="1:6">
      <c r="A9" s="68" t="s">
        <v>13</v>
      </c>
      <c r="B9" s="73"/>
      <c r="C9" s="66" t="s">
        <v>14</v>
      </c>
      <c r="D9" s="66"/>
      <c r="E9" s="66"/>
      <c r="F9" s="73"/>
    </row>
    <row r="10" ht="28.5" customHeight="1" spans="1:6">
      <c r="A10" s="68"/>
      <c r="B10" s="68"/>
      <c r="C10" s="66" t="s">
        <v>16</v>
      </c>
      <c r="D10" s="66"/>
      <c r="E10" s="66"/>
      <c r="F10" s="73"/>
    </row>
    <row r="11" ht="28.5" customHeight="1" spans="1:6">
      <c r="A11" s="68"/>
      <c r="B11" s="68"/>
      <c r="C11" s="68" t="s">
        <v>18</v>
      </c>
      <c r="D11" s="68"/>
      <c r="E11" s="68"/>
      <c r="F11" s="73"/>
    </row>
    <row r="12" ht="28.5" customHeight="1" spans="1:6">
      <c r="A12" s="68"/>
      <c r="B12" s="68"/>
      <c r="C12" s="66" t="s">
        <v>19</v>
      </c>
      <c r="D12" s="93">
        <f t="shared" ref="D12:D16" si="0">SUM(E12:F12)</f>
        <v>2843.29</v>
      </c>
      <c r="E12" s="93">
        <v>2843.29</v>
      </c>
      <c r="F12" s="73"/>
    </row>
    <row r="13" ht="28.5" customHeight="1" spans="1:6">
      <c r="A13" s="68"/>
      <c r="B13" s="68"/>
      <c r="C13" s="66" t="s">
        <v>20</v>
      </c>
      <c r="D13" s="93"/>
      <c r="E13" s="93"/>
      <c r="F13" s="73"/>
    </row>
    <row r="14" ht="28.5" customHeight="1" spans="1:6">
      <c r="A14" s="68"/>
      <c r="B14" s="68"/>
      <c r="C14" s="68" t="s">
        <v>21</v>
      </c>
      <c r="D14" s="93"/>
      <c r="E14" s="93"/>
      <c r="F14" s="68"/>
    </row>
    <row r="15" ht="28.5" customHeight="1" spans="1:6">
      <c r="A15" s="68"/>
      <c r="B15" s="68"/>
      <c r="C15" s="68" t="s">
        <v>22</v>
      </c>
      <c r="D15" s="93">
        <f t="shared" si="0"/>
        <v>414.6</v>
      </c>
      <c r="E15" s="93">
        <v>414.6</v>
      </c>
      <c r="F15" s="68"/>
    </row>
    <row r="16" ht="28.5" customHeight="1" spans="1:6">
      <c r="A16" s="68"/>
      <c r="B16" s="68"/>
      <c r="C16" s="66" t="s">
        <v>23</v>
      </c>
      <c r="D16" s="93">
        <f t="shared" si="0"/>
        <v>140.1</v>
      </c>
      <c r="E16" s="93">
        <v>140.1</v>
      </c>
      <c r="F16" s="68"/>
    </row>
    <row r="17" ht="28.5" customHeight="1" spans="1:6">
      <c r="A17" s="68"/>
      <c r="B17" s="68"/>
      <c r="C17" s="66" t="s">
        <v>24</v>
      </c>
      <c r="D17" s="66"/>
      <c r="E17" s="66"/>
      <c r="F17" s="68"/>
    </row>
    <row r="18" ht="28.5" customHeight="1" spans="1:6">
      <c r="A18" s="68"/>
      <c r="B18" s="68"/>
      <c r="C18" s="68" t="s">
        <v>25</v>
      </c>
      <c r="D18" s="68"/>
      <c r="E18" s="68"/>
      <c r="F18" s="68"/>
    </row>
    <row r="19" ht="28.5" customHeight="1" spans="1:6">
      <c r="A19" s="68"/>
      <c r="B19" s="68"/>
      <c r="C19" s="68" t="s">
        <v>26</v>
      </c>
      <c r="D19" s="68"/>
      <c r="E19" s="68"/>
      <c r="F19" s="68"/>
    </row>
    <row r="20" ht="28.5" customHeight="1" spans="1:6">
      <c r="A20" s="68"/>
      <c r="B20" s="68"/>
      <c r="C20" s="68" t="s">
        <v>27</v>
      </c>
      <c r="D20" s="68"/>
      <c r="E20" s="68"/>
      <c r="F20" s="68"/>
    </row>
    <row r="21" ht="28.5" customHeight="1" spans="1:6">
      <c r="A21" s="68"/>
      <c r="B21" s="68"/>
      <c r="C21" s="68" t="s">
        <v>77</v>
      </c>
      <c r="D21" s="68"/>
      <c r="E21" s="68"/>
      <c r="F21" s="68"/>
    </row>
    <row r="22" ht="28.5" customHeight="1" spans="1:6">
      <c r="A22" s="68"/>
      <c r="B22" s="68"/>
      <c r="C22" s="68" t="s">
        <v>29</v>
      </c>
      <c r="D22" s="68"/>
      <c r="E22" s="68"/>
      <c r="F22" s="68"/>
    </row>
    <row r="23" ht="28.5" customHeight="1" spans="1:6">
      <c r="A23" s="68"/>
      <c r="B23" s="68"/>
      <c r="C23" s="68" t="s">
        <v>30</v>
      </c>
      <c r="D23" s="68"/>
      <c r="E23" s="68"/>
      <c r="F23" s="68"/>
    </row>
    <row r="24" ht="28.5" customHeight="1" spans="1:6">
      <c r="A24" s="68"/>
      <c r="B24" s="68"/>
      <c r="C24" s="68" t="s">
        <v>31</v>
      </c>
      <c r="D24" s="68"/>
      <c r="E24" s="68"/>
      <c r="F24" s="68"/>
    </row>
    <row r="25" ht="28.5" customHeight="1" spans="1:6">
      <c r="A25" s="68"/>
      <c r="B25" s="68"/>
      <c r="C25" s="68" t="s">
        <v>32</v>
      </c>
      <c r="D25" s="93">
        <f>SUM(E25:F25)</f>
        <v>258.65</v>
      </c>
      <c r="E25" s="93">
        <v>258.65</v>
      </c>
      <c r="F25" s="68"/>
    </row>
    <row r="26" ht="28.5" customHeight="1" spans="1:6">
      <c r="A26" s="68"/>
      <c r="B26" s="68"/>
      <c r="C26" s="68" t="s">
        <v>33</v>
      </c>
      <c r="D26" s="68"/>
      <c r="E26" s="68"/>
      <c r="F26" s="68"/>
    </row>
    <row r="27" ht="28.5" customHeight="1" spans="1:6">
      <c r="A27" s="68"/>
      <c r="B27" s="68"/>
      <c r="C27" s="68" t="s">
        <v>34</v>
      </c>
      <c r="D27" s="68"/>
      <c r="E27" s="68"/>
      <c r="F27" s="68"/>
    </row>
    <row r="28" ht="28.5" customHeight="1" spans="1:6">
      <c r="A28" s="68"/>
      <c r="B28" s="68"/>
      <c r="C28" s="68" t="s">
        <v>35</v>
      </c>
      <c r="D28" s="68"/>
      <c r="E28" s="68"/>
      <c r="F28" s="68"/>
    </row>
    <row r="29" ht="28.5" customHeight="1" spans="1:6">
      <c r="A29" s="64" t="s">
        <v>36</v>
      </c>
      <c r="B29" s="93">
        <v>3656.64</v>
      </c>
      <c r="C29" s="64" t="s">
        <v>37</v>
      </c>
      <c r="D29" s="64">
        <f>SUM(D12:D28)</f>
        <v>3656.64</v>
      </c>
      <c r="E29" s="64">
        <f>SUM(E12:E28)</f>
        <v>3656.64</v>
      </c>
      <c r="F29" s="6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7" workbookViewId="0">
      <selection activeCell="A8" sqref="A8:A24"/>
    </sheetView>
  </sheetViews>
  <sheetFormatPr defaultColWidth="6.83333333333333" defaultRowHeight="11.25"/>
  <cols>
    <col min="1" max="1" width="18.0833333333333" style="61" customWidth="1"/>
    <col min="2" max="2" width="28.0833333333333" style="61" customWidth="1"/>
    <col min="3" max="8" width="10" style="61" customWidth="1"/>
    <col min="9" max="11" width="10.8333333333333" style="61" customWidth="1"/>
    <col min="12" max="16384" width="6.83333333333333" style="61"/>
  </cols>
  <sheetData>
    <row r="1" ht="16.5" customHeight="1" spans="1:11">
      <c r="A1" s="45" t="s">
        <v>78</v>
      </c>
      <c r="B1" s="46"/>
      <c r="C1" s="46"/>
      <c r="D1" s="46"/>
      <c r="E1" s="46"/>
      <c r="F1" s="46"/>
      <c r="G1" s="46"/>
      <c r="H1" s="46"/>
      <c r="I1" s="71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1"/>
      <c r="J2" s="71"/>
      <c r="K2" s="71"/>
    </row>
    <row r="3" ht="29.25" customHeight="1" spans="1:11">
      <c r="A3" s="62" t="s">
        <v>79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80</v>
      </c>
      <c r="D5" s="64"/>
      <c r="E5" s="64"/>
      <c r="F5" s="64" t="s">
        <v>81</v>
      </c>
      <c r="G5" s="64"/>
      <c r="H5" s="64"/>
      <c r="I5" s="64" t="s">
        <v>82</v>
      </c>
      <c r="J5" s="64"/>
      <c r="K5" s="64"/>
    </row>
    <row r="6" s="60" customFormat="1" ht="30.75" customHeight="1" spans="1:11">
      <c r="A6" s="64" t="s">
        <v>45</v>
      </c>
      <c r="B6" s="64" t="s">
        <v>46</v>
      </c>
      <c r="C6" s="64" t="s">
        <v>47</v>
      </c>
      <c r="D6" s="64" t="s">
        <v>71</v>
      </c>
      <c r="E6" s="64" t="s">
        <v>72</v>
      </c>
      <c r="F6" s="64" t="s">
        <v>47</v>
      </c>
      <c r="G6" s="64" t="s">
        <v>71</v>
      </c>
      <c r="H6" s="64" t="s">
        <v>72</v>
      </c>
      <c r="I6" s="64" t="s">
        <v>47</v>
      </c>
      <c r="J6" s="64" t="s">
        <v>71</v>
      </c>
      <c r="K6" s="64" t="s">
        <v>72</v>
      </c>
    </row>
    <row r="7" s="60" customFormat="1" ht="30.75" customHeight="1" spans="1:11">
      <c r="A7" s="98"/>
      <c r="B7" s="98" t="s">
        <v>47</v>
      </c>
      <c r="C7" s="99">
        <v>3517.34</v>
      </c>
      <c r="D7" s="99">
        <f t="shared" ref="D7:D10" si="0">C7-E7</f>
        <v>3431.16</v>
      </c>
      <c r="E7" s="99">
        <v>86.18</v>
      </c>
      <c r="F7" s="100">
        <v>3656.64</v>
      </c>
      <c r="G7" s="100">
        <v>3642.76</v>
      </c>
      <c r="H7" s="100">
        <v>13.88</v>
      </c>
      <c r="I7" s="73">
        <f>ROUND((F7-C7)/C7*100,2)</f>
        <v>3.96</v>
      </c>
      <c r="J7" s="73">
        <f>ROUND((G7-D7)/D7*100,2)</f>
        <v>6.17</v>
      </c>
      <c r="K7" s="68">
        <f>ROUND((H7-E7)/E7*100,2)</f>
        <v>-83.89</v>
      </c>
    </row>
    <row r="8" s="60" customFormat="1" ht="30.75" customHeight="1" spans="1:11">
      <c r="A8" s="101" t="s">
        <v>48</v>
      </c>
      <c r="B8" s="98" t="s">
        <v>49</v>
      </c>
      <c r="C8" s="102" t="s">
        <v>83</v>
      </c>
      <c r="D8" s="99">
        <v>2650.6</v>
      </c>
      <c r="E8" s="99">
        <v>86.18</v>
      </c>
      <c r="F8" s="100">
        <v>2843.29</v>
      </c>
      <c r="G8" s="100">
        <v>2829.41</v>
      </c>
      <c r="H8" s="100">
        <v>13.88</v>
      </c>
      <c r="I8" s="73">
        <f t="shared" ref="I8:I24" si="1">ROUND((F8-C8)/C8*100,2)</f>
        <v>3.89</v>
      </c>
      <c r="J8" s="73">
        <f t="shared" ref="J8:J24" si="2">ROUND((G8-D8)/D8*100,2)</f>
        <v>6.75</v>
      </c>
      <c r="K8" s="68">
        <f>ROUND((H8-E8)/E8*100,2)</f>
        <v>-83.89</v>
      </c>
    </row>
    <row r="9" s="60" customFormat="1" ht="30.75" customHeight="1" spans="1:11">
      <c r="A9" s="103">
        <v>20502</v>
      </c>
      <c r="B9" s="98" t="s">
        <v>84</v>
      </c>
      <c r="C9" s="99">
        <v>2665.09</v>
      </c>
      <c r="D9" s="99">
        <f t="shared" si="0"/>
        <v>2650.61</v>
      </c>
      <c r="E9" s="99">
        <v>14.48</v>
      </c>
      <c r="F9" s="100">
        <v>2701.49</v>
      </c>
      <c r="G9" s="100">
        <v>2687.61</v>
      </c>
      <c r="H9" s="100">
        <v>13.88</v>
      </c>
      <c r="I9" s="73">
        <f t="shared" si="1"/>
        <v>1.37</v>
      </c>
      <c r="J9" s="73">
        <f t="shared" si="2"/>
        <v>1.4</v>
      </c>
      <c r="K9" s="68">
        <v>-4.17</v>
      </c>
    </row>
    <row r="10" s="60" customFormat="1" ht="30.75" customHeight="1" spans="1:11">
      <c r="A10" s="103">
        <v>2050203</v>
      </c>
      <c r="B10" s="98" t="s">
        <v>85</v>
      </c>
      <c r="C10" s="102" t="s">
        <v>86</v>
      </c>
      <c r="D10" s="99">
        <f t="shared" si="0"/>
        <v>2647.61</v>
      </c>
      <c r="E10" s="99">
        <v>14.48</v>
      </c>
      <c r="F10" s="100">
        <v>2695.74</v>
      </c>
      <c r="G10" s="100">
        <v>2681.86</v>
      </c>
      <c r="H10" s="100">
        <v>13.88</v>
      </c>
      <c r="I10" s="73">
        <f t="shared" si="1"/>
        <v>1.26</v>
      </c>
      <c r="J10" s="73">
        <f t="shared" si="2"/>
        <v>1.29</v>
      </c>
      <c r="K10" s="68">
        <v>-4.17</v>
      </c>
    </row>
    <row r="11" s="60" customFormat="1" ht="30.75" customHeight="1" spans="1:11">
      <c r="A11" s="103">
        <v>2050299</v>
      </c>
      <c r="B11" s="98" t="s">
        <v>52</v>
      </c>
      <c r="C11" s="102" t="s">
        <v>87</v>
      </c>
      <c r="D11" s="104" t="s">
        <v>87</v>
      </c>
      <c r="E11" s="99"/>
      <c r="F11" s="100">
        <v>5.75</v>
      </c>
      <c r="G11" s="100">
        <v>5.75</v>
      </c>
      <c r="H11" s="100"/>
      <c r="I11" s="73">
        <f t="shared" si="1"/>
        <v>91.67</v>
      </c>
      <c r="J11" s="73">
        <f t="shared" si="2"/>
        <v>91.67</v>
      </c>
      <c r="K11" s="68"/>
    </row>
    <row r="12" customFormat="1" ht="30.75" customHeight="1" spans="1:11">
      <c r="A12" s="103">
        <v>20509</v>
      </c>
      <c r="B12" s="98" t="s">
        <v>88</v>
      </c>
      <c r="C12" s="102" t="s">
        <v>89</v>
      </c>
      <c r="D12" s="104">
        <f t="shared" ref="D12:D15" si="3">C12-E12</f>
        <v>0</v>
      </c>
      <c r="E12" s="104" t="s">
        <v>89</v>
      </c>
      <c r="F12" s="100">
        <v>141.8</v>
      </c>
      <c r="G12" s="100">
        <v>141.8</v>
      </c>
      <c r="H12" s="100"/>
      <c r="I12" s="73">
        <f t="shared" si="1"/>
        <v>97.77</v>
      </c>
      <c r="J12" s="73"/>
      <c r="K12" s="68">
        <f>ROUND((H12-E12)/E12*100,2)</f>
        <v>-100</v>
      </c>
    </row>
    <row r="13" ht="30.75" customHeight="1" spans="1:11">
      <c r="A13" s="103">
        <v>2050999</v>
      </c>
      <c r="B13" s="98" t="s">
        <v>90</v>
      </c>
      <c r="C13" s="102" t="s">
        <v>89</v>
      </c>
      <c r="D13" s="104">
        <f t="shared" si="3"/>
        <v>0</v>
      </c>
      <c r="E13" s="104" t="s">
        <v>89</v>
      </c>
      <c r="F13" s="100">
        <v>141.8</v>
      </c>
      <c r="G13" s="100">
        <v>141.8</v>
      </c>
      <c r="H13" s="100"/>
      <c r="I13" s="73">
        <f t="shared" si="1"/>
        <v>97.77</v>
      </c>
      <c r="J13" s="73"/>
      <c r="K13" s="68">
        <f>ROUND((H13-E13)/E13*100,2)</f>
        <v>-100</v>
      </c>
    </row>
    <row r="14" ht="30.75" customHeight="1" spans="1:11">
      <c r="A14" s="101" t="s">
        <v>55</v>
      </c>
      <c r="B14" s="98" t="s">
        <v>56</v>
      </c>
      <c r="C14" s="104" t="s">
        <v>91</v>
      </c>
      <c r="D14" s="99">
        <f t="shared" si="3"/>
        <v>381.61</v>
      </c>
      <c r="E14" s="105"/>
      <c r="F14" s="100">
        <v>414.6</v>
      </c>
      <c r="G14" s="100">
        <v>414.6</v>
      </c>
      <c r="H14" s="100"/>
      <c r="I14" s="73">
        <v>8.65</v>
      </c>
      <c r="J14" s="73">
        <v>8.65</v>
      </c>
      <c r="K14" s="68"/>
    </row>
    <row r="15" ht="30.75" customHeight="1" spans="1:11">
      <c r="A15" s="103">
        <v>20805</v>
      </c>
      <c r="B15" s="98" t="s">
        <v>92</v>
      </c>
      <c r="C15" s="104" t="s">
        <v>91</v>
      </c>
      <c r="D15" s="99">
        <f t="shared" si="3"/>
        <v>381.61</v>
      </c>
      <c r="E15" s="105"/>
      <c r="F15" s="100">
        <v>414.6</v>
      </c>
      <c r="G15" s="100">
        <v>414.6</v>
      </c>
      <c r="H15" s="100"/>
      <c r="I15" s="73">
        <v>8.65</v>
      </c>
      <c r="J15" s="73">
        <v>8.65</v>
      </c>
      <c r="K15" s="68"/>
    </row>
    <row r="16" ht="30.75" customHeight="1" spans="1:11">
      <c r="A16" s="103">
        <v>2080502</v>
      </c>
      <c r="B16" s="98" t="s">
        <v>58</v>
      </c>
      <c r="C16" s="106">
        <v>21.92</v>
      </c>
      <c r="D16" s="99">
        <f t="shared" ref="D16:D24" si="4">C16-E16</f>
        <v>21.92</v>
      </c>
      <c r="E16" s="105"/>
      <c r="F16" s="100">
        <v>23.42</v>
      </c>
      <c r="G16" s="100">
        <v>23.42</v>
      </c>
      <c r="H16" s="100"/>
      <c r="I16" s="73">
        <f t="shared" si="1"/>
        <v>6.84</v>
      </c>
      <c r="J16" s="73">
        <f t="shared" si="2"/>
        <v>6.84</v>
      </c>
      <c r="K16" s="68"/>
    </row>
    <row r="17" ht="30.75" customHeight="1" spans="1:11">
      <c r="A17" s="103">
        <v>2080505</v>
      </c>
      <c r="B17" s="98" t="s">
        <v>59</v>
      </c>
      <c r="C17" s="106">
        <v>345.03</v>
      </c>
      <c r="D17" s="99">
        <f t="shared" si="4"/>
        <v>345.03</v>
      </c>
      <c r="E17" s="105"/>
      <c r="F17" s="100">
        <v>344.87</v>
      </c>
      <c r="G17" s="100">
        <v>344.87</v>
      </c>
      <c r="H17" s="100"/>
      <c r="I17" s="73">
        <f t="shared" si="1"/>
        <v>-0.05</v>
      </c>
      <c r="J17" s="73">
        <f t="shared" si="2"/>
        <v>-0.05</v>
      </c>
      <c r="K17" s="68"/>
    </row>
    <row r="18" ht="30.75" customHeight="1" spans="1:11">
      <c r="A18" s="103">
        <v>2080506</v>
      </c>
      <c r="B18" s="98" t="s">
        <v>60</v>
      </c>
      <c r="C18" s="106">
        <v>14.66</v>
      </c>
      <c r="D18" s="99">
        <f t="shared" si="4"/>
        <v>14.66</v>
      </c>
      <c r="E18" s="105"/>
      <c r="F18" s="100">
        <v>46.31</v>
      </c>
      <c r="G18" s="100">
        <v>46.31</v>
      </c>
      <c r="H18" s="100"/>
      <c r="I18" s="73">
        <v>215.91</v>
      </c>
      <c r="J18" s="73">
        <v>215.91</v>
      </c>
      <c r="K18" s="68"/>
    </row>
    <row r="19" ht="30.75" customHeight="1" spans="1:11">
      <c r="A19" s="101" t="s">
        <v>61</v>
      </c>
      <c r="B19" s="98" t="s">
        <v>62</v>
      </c>
      <c r="C19" s="102" t="s">
        <v>93</v>
      </c>
      <c r="D19" s="99">
        <f t="shared" si="4"/>
        <v>140.17</v>
      </c>
      <c r="E19" s="105"/>
      <c r="F19" s="100">
        <v>140.1</v>
      </c>
      <c r="G19" s="100">
        <v>140.1</v>
      </c>
      <c r="H19" s="100"/>
      <c r="I19" s="73">
        <f t="shared" si="1"/>
        <v>-0.05</v>
      </c>
      <c r="J19" s="73">
        <f t="shared" si="2"/>
        <v>-0.05</v>
      </c>
      <c r="K19" s="68"/>
    </row>
    <row r="20" ht="30.75" customHeight="1" spans="1:11">
      <c r="A20" s="103">
        <v>21011</v>
      </c>
      <c r="B20" s="98" t="s">
        <v>63</v>
      </c>
      <c r="C20" s="102" t="s">
        <v>93</v>
      </c>
      <c r="D20" s="99">
        <f t="shared" si="4"/>
        <v>140.17</v>
      </c>
      <c r="E20" s="105"/>
      <c r="F20" s="100">
        <v>140.1</v>
      </c>
      <c r="G20" s="100">
        <v>140.1</v>
      </c>
      <c r="H20" s="100"/>
      <c r="I20" s="73">
        <f t="shared" si="1"/>
        <v>-0.05</v>
      </c>
      <c r="J20" s="73">
        <f t="shared" si="2"/>
        <v>-0.05</v>
      </c>
      <c r="K20" s="68"/>
    </row>
    <row r="21" ht="30.75" customHeight="1" spans="1:11">
      <c r="A21" s="103">
        <v>2101102</v>
      </c>
      <c r="B21" s="98" t="s">
        <v>64</v>
      </c>
      <c r="C21" s="102" t="s">
        <v>93</v>
      </c>
      <c r="D21" s="99">
        <f t="shared" si="4"/>
        <v>140.17</v>
      </c>
      <c r="E21" s="105"/>
      <c r="F21" s="100">
        <v>140.1</v>
      </c>
      <c r="G21" s="100">
        <v>140.1</v>
      </c>
      <c r="H21" s="100"/>
      <c r="I21" s="73">
        <f t="shared" si="1"/>
        <v>-0.05</v>
      </c>
      <c r="J21" s="73">
        <f t="shared" si="2"/>
        <v>-0.05</v>
      </c>
      <c r="K21" s="68"/>
    </row>
    <row r="22" ht="30.75" customHeight="1" spans="1:11">
      <c r="A22" s="101" t="s">
        <v>65</v>
      </c>
      <c r="B22" s="98" t="s">
        <v>66</v>
      </c>
      <c r="C22" s="102" t="s">
        <v>94</v>
      </c>
      <c r="D22" s="99">
        <f t="shared" si="4"/>
        <v>258.77</v>
      </c>
      <c r="E22" s="105"/>
      <c r="F22" s="100">
        <v>258.65</v>
      </c>
      <c r="G22" s="100">
        <v>258.65</v>
      </c>
      <c r="H22" s="100"/>
      <c r="I22" s="73">
        <f t="shared" si="1"/>
        <v>-0.05</v>
      </c>
      <c r="J22" s="73">
        <f t="shared" si="2"/>
        <v>-0.05</v>
      </c>
      <c r="K22" s="68"/>
    </row>
    <row r="23" ht="30.75" customHeight="1" spans="1:11">
      <c r="A23" s="103">
        <v>22102</v>
      </c>
      <c r="B23" s="98" t="s">
        <v>67</v>
      </c>
      <c r="C23" s="102" t="s">
        <v>94</v>
      </c>
      <c r="D23" s="99">
        <f t="shared" si="4"/>
        <v>258.77</v>
      </c>
      <c r="E23" s="105"/>
      <c r="F23" s="100">
        <v>258.65</v>
      </c>
      <c r="G23" s="100">
        <v>258.65</v>
      </c>
      <c r="H23" s="100"/>
      <c r="I23" s="73">
        <f t="shared" si="1"/>
        <v>-0.05</v>
      </c>
      <c r="J23" s="73">
        <f t="shared" si="2"/>
        <v>-0.05</v>
      </c>
      <c r="K23" s="68"/>
    </row>
    <row r="24" ht="30.75" customHeight="1" spans="1:11">
      <c r="A24" s="103">
        <v>2210201</v>
      </c>
      <c r="B24" s="98" t="s">
        <v>68</v>
      </c>
      <c r="C24" s="102" t="s">
        <v>94</v>
      </c>
      <c r="D24" s="99">
        <f t="shared" si="4"/>
        <v>258.77</v>
      </c>
      <c r="E24" s="105"/>
      <c r="F24" s="100">
        <v>258.65</v>
      </c>
      <c r="G24" s="100">
        <v>258.65</v>
      </c>
      <c r="H24" s="100"/>
      <c r="I24" s="73">
        <f t="shared" si="1"/>
        <v>-0.05</v>
      </c>
      <c r="J24" s="73">
        <f t="shared" si="2"/>
        <v>-0.05</v>
      </c>
      <c r="K24" s="68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"/>
  <sheetViews>
    <sheetView workbookViewId="0">
      <selection activeCell="C55" sqref="C55"/>
    </sheetView>
  </sheetViews>
  <sheetFormatPr defaultColWidth="9" defaultRowHeight="14.25" outlineLevelCol="2"/>
  <cols>
    <col min="1" max="1" width="38.3333333333333" customWidth="1"/>
    <col min="2" max="2" width="18.0833333333333" customWidth="1"/>
    <col min="3" max="3" width="22.0833333333333" customWidth="1"/>
  </cols>
  <sheetData>
    <row r="1" ht="19.5" customHeight="1" spans="1:3">
      <c r="A1" s="87" t="s">
        <v>95</v>
      </c>
      <c r="B1" s="88"/>
      <c r="C1" s="88"/>
    </row>
    <row r="2" ht="44.25" customHeight="1" spans="1:3">
      <c r="A2" s="89" t="s">
        <v>96</v>
      </c>
      <c r="B2" s="89"/>
      <c r="C2" s="89"/>
    </row>
    <row r="3" ht="20.25" customHeight="1" spans="3:3">
      <c r="C3" s="90" t="s">
        <v>2</v>
      </c>
    </row>
    <row r="4" ht="22.5" customHeight="1" spans="1:3">
      <c r="A4" s="91" t="s">
        <v>97</v>
      </c>
      <c r="B4" s="91" t="s">
        <v>6</v>
      </c>
      <c r="C4" s="91" t="s">
        <v>98</v>
      </c>
    </row>
    <row r="5" ht="22.5" customHeight="1" spans="1:3">
      <c r="A5" s="92" t="s">
        <v>99</v>
      </c>
      <c r="B5" s="93">
        <v>3163.6</v>
      </c>
      <c r="C5" s="92"/>
    </row>
    <row r="6" ht="22.5" customHeight="1" spans="1:3">
      <c r="A6" s="92" t="s">
        <v>100</v>
      </c>
      <c r="B6" s="93">
        <v>1369.36</v>
      </c>
      <c r="C6" s="92"/>
    </row>
    <row r="7" ht="22.5" customHeight="1" spans="1:3">
      <c r="A7" s="92" t="s">
        <v>101</v>
      </c>
      <c r="B7" s="93">
        <v>156.77</v>
      </c>
      <c r="C7" s="92"/>
    </row>
    <row r="8" ht="22.5" customHeight="1" spans="1:3">
      <c r="A8" s="92" t="s">
        <v>102</v>
      </c>
      <c r="B8" s="92"/>
      <c r="C8" s="92"/>
    </row>
    <row r="9" ht="22.5" customHeight="1" spans="1:3">
      <c r="A9" s="92" t="s">
        <v>103</v>
      </c>
      <c r="B9" s="93">
        <v>775.73</v>
      </c>
      <c r="C9" s="92"/>
    </row>
    <row r="10" ht="22.5" customHeight="1" spans="1:3">
      <c r="A10" s="92" t="s">
        <v>104</v>
      </c>
      <c r="B10" s="93">
        <v>344.87</v>
      </c>
      <c r="C10" s="92"/>
    </row>
    <row r="11" ht="22.5" customHeight="1" spans="1:3">
      <c r="A11" s="92" t="s">
        <v>105</v>
      </c>
      <c r="B11" s="93">
        <v>46.31</v>
      </c>
      <c r="C11" s="92"/>
    </row>
    <row r="12" ht="22.5" customHeight="1" spans="1:3">
      <c r="A12" s="92" t="s">
        <v>106</v>
      </c>
      <c r="B12" s="93">
        <v>140.1</v>
      </c>
      <c r="C12" s="92"/>
    </row>
    <row r="13" ht="22.5" customHeight="1" spans="1:3">
      <c r="A13" s="92" t="s">
        <v>107</v>
      </c>
      <c r="B13" s="92"/>
      <c r="C13" s="92"/>
    </row>
    <row r="14" ht="22.5" customHeight="1" spans="1:3">
      <c r="A14" s="92" t="s">
        <v>108</v>
      </c>
      <c r="B14" s="93">
        <v>1.39</v>
      </c>
      <c r="C14" s="92"/>
    </row>
    <row r="15" ht="22.5" customHeight="1" spans="1:3">
      <c r="A15" s="92" t="s">
        <v>109</v>
      </c>
      <c r="B15" s="93">
        <v>258.65</v>
      </c>
      <c r="C15" s="92"/>
    </row>
    <row r="16" ht="22.5" customHeight="1" spans="1:3">
      <c r="A16" s="92" t="s">
        <v>110</v>
      </c>
      <c r="B16" s="93">
        <v>70.42</v>
      </c>
      <c r="C16" s="92"/>
    </row>
    <row r="17" ht="22.5" customHeight="1" spans="1:3">
      <c r="A17" s="92" t="s">
        <v>111</v>
      </c>
      <c r="B17" s="93">
        <v>411.19</v>
      </c>
      <c r="C17" s="92"/>
    </row>
    <row r="18" ht="22.5" customHeight="1" spans="1:3">
      <c r="A18" s="92" t="s">
        <v>112</v>
      </c>
      <c r="B18" s="93">
        <v>35</v>
      </c>
      <c r="C18" s="92"/>
    </row>
    <row r="19" ht="22.5" customHeight="1" spans="1:3">
      <c r="A19" s="92" t="s">
        <v>113</v>
      </c>
      <c r="B19" s="93">
        <v>11</v>
      </c>
      <c r="C19" s="92"/>
    </row>
    <row r="20" ht="22.5" customHeight="1" spans="1:3">
      <c r="A20" s="92" t="s">
        <v>114</v>
      </c>
      <c r="B20" s="92"/>
      <c r="C20" s="92"/>
    </row>
    <row r="21" ht="22.5" customHeight="1" spans="1:3">
      <c r="A21" s="92" t="s">
        <v>115</v>
      </c>
      <c r="B21" s="92"/>
      <c r="C21" s="92"/>
    </row>
    <row r="22" ht="22.5" customHeight="1" spans="1:3">
      <c r="A22" s="92" t="s">
        <v>116</v>
      </c>
      <c r="B22" s="93">
        <v>7</v>
      </c>
      <c r="C22" s="92"/>
    </row>
    <row r="23" ht="22.5" customHeight="1" spans="1:3">
      <c r="A23" s="92" t="s">
        <v>117</v>
      </c>
      <c r="B23" s="93">
        <v>6</v>
      </c>
      <c r="C23" s="92"/>
    </row>
    <row r="24" ht="22.5" customHeight="1" spans="1:3">
      <c r="A24" s="92" t="s">
        <v>118</v>
      </c>
      <c r="B24" s="93">
        <v>0.2</v>
      </c>
      <c r="C24" s="92"/>
    </row>
    <row r="25" ht="22.5" customHeight="1" spans="1:3">
      <c r="A25" s="92" t="s">
        <v>119</v>
      </c>
      <c r="B25" s="93">
        <v>76.27</v>
      </c>
      <c r="C25" s="92"/>
    </row>
    <row r="26" ht="22.5" customHeight="1" spans="1:3">
      <c r="A26" s="92" t="s">
        <v>120</v>
      </c>
      <c r="B26" s="93"/>
      <c r="C26" s="92"/>
    </row>
    <row r="27" ht="22.5" customHeight="1" spans="1:3">
      <c r="A27" s="92" t="s">
        <v>121</v>
      </c>
      <c r="B27" s="93">
        <v>3</v>
      </c>
      <c r="C27" s="92"/>
    </row>
    <row r="28" ht="22.5" customHeight="1" spans="1:3">
      <c r="A28" s="92" t="s">
        <v>122</v>
      </c>
      <c r="B28" s="93"/>
      <c r="C28" s="92"/>
    </row>
    <row r="29" ht="22.5" customHeight="1" spans="1:3">
      <c r="A29" s="92" t="s">
        <v>123</v>
      </c>
      <c r="B29" s="93">
        <v>103</v>
      </c>
      <c r="C29" s="92"/>
    </row>
    <row r="30" ht="22.5" customHeight="1" spans="1:3">
      <c r="A30" s="92" t="s">
        <v>124</v>
      </c>
      <c r="B30" s="93">
        <v>1.5</v>
      </c>
      <c r="C30" s="92"/>
    </row>
    <row r="31" ht="22.5" customHeight="1" spans="1:3">
      <c r="A31" s="92" t="s">
        <v>125</v>
      </c>
      <c r="B31" s="93"/>
      <c r="C31" s="92"/>
    </row>
    <row r="32" ht="22.5" customHeight="1" spans="1:3">
      <c r="A32" s="92" t="s">
        <v>126</v>
      </c>
      <c r="B32" s="93">
        <v>8.6</v>
      </c>
      <c r="C32" s="92"/>
    </row>
    <row r="33" ht="22.5" customHeight="1" spans="1:3">
      <c r="A33" s="92" t="s">
        <v>127</v>
      </c>
      <c r="B33" s="93"/>
      <c r="C33" s="92"/>
    </row>
    <row r="34" ht="22.5" customHeight="1" spans="1:3">
      <c r="A34" s="92" t="s">
        <v>128</v>
      </c>
      <c r="B34" s="93"/>
      <c r="C34" s="92"/>
    </row>
    <row r="35" ht="22.5" customHeight="1" spans="1:3">
      <c r="A35" s="92" t="s">
        <v>129</v>
      </c>
      <c r="B35" s="93"/>
      <c r="C35" s="92"/>
    </row>
    <row r="36" ht="22.5" customHeight="1" spans="1:3">
      <c r="A36" s="92" t="s">
        <v>130</v>
      </c>
      <c r="B36" s="92"/>
      <c r="C36" s="92"/>
    </row>
    <row r="37" ht="22.5" customHeight="1" spans="1:3">
      <c r="A37" s="92" t="s">
        <v>131</v>
      </c>
      <c r="B37" s="93">
        <v>45</v>
      </c>
      <c r="C37" s="92"/>
    </row>
    <row r="38" ht="22.5" customHeight="1" spans="1:3">
      <c r="A38" s="92" t="s">
        <v>132</v>
      </c>
      <c r="B38" s="93"/>
      <c r="C38" s="92"/>
    </row>
    <row r="39" ht="22.5" customHeight="1" spans="1:3">
      <c r="A39" s="92" t="s">
        <v>133</v>
      </c>
      <c r="B39" s="93">
        <v>13</v>
      </c>
      <c r="C39" s="92"/>
    </row>
    <row r="40" ht="22.5" customHeight="1" spans="1:3">
      <c r="A40" s="92" t="s">
        <v>134</v>
      </c>
      <c r="B40" s="93">
        <v>46.95</v>
      </c>
      <c r="C40" s="92"/>
    </row>
    <row r="41" ht="22.5" customHeight="1" spans="1:3">
      <c r="A41" s="92" t="s">
        <v>135</v>
      </c>
      <c r="B41" s="93"/>
      <c r="C41" s="92"/>
    </row>
    <row r="42" ht="22.5" customHeight="1" spans="1:3">
      <c r="A42" s="92" t="s">
        <v>136</v>
      </c>
      <c r="B42" s="92"/>
      <c r="C42" s="92"/>
    </row>
    <row r="43" ht="22.5" customHeight="1" spans="1:3">
      <c r="A43" s="92" t="s">
        <v>137</v>
      </c>
      <c r="B43" s="92"/>
      <c r="C43" s="92"/>
    </row>
    <row r="44" ht="22.5" customHeight="1" spans="1:3">
      <c r="A44" s="94" t="s">
        <v>138</v>
      </c>
      <c r="B44" s="93">
        <v>54.67</v>
      </c>
      <c r="C44" s="92"/>
    </row>
    <row r="45" ht="22.5" customHeight="1" spans="1:3">
      <c r="A45" s="92" t="s">
        <v>139</v>
      </c>
      <c r="B45" s="93">
        <v>29.17</v>
      </c>
      <c r="C45" s="92"/>
    </row>
    <row r="46" ht="22.5" customHeight="1" spans="1:3">
      <c r="A46" s="92" t="s">
        <v>140</v>
      </c>
      <c r="B46" s="92"/>
      <c r="C46" s="92"/>
    </row>
    <row r="47" ht="22.5" customHeight="1" spans="1:3">
      <c r="A47" s="92" t="s">
        <v>141</v>
      </c>
      <c r="B47" s="93">
        <v>22.22</v>
      </c>
      <c r="C47" s="92"/>
    </row>
    <row r="48" ht="22.5" customHeight="1" spans="1:3">
      <c r="A48" s="92" t="s">
        <v>142</v>
      </c>
      <c r="B48" s="92"/>
      <c r="C48" s="92"/>
    </row>
    <row r="49" ht="22.5" customHeight="1" spans="1:3">
      <c r="A49" s="92" t="s">
        <v>143</v>
      </c>
      <c r="B49" s="92"/>
      <c r="C49" s="92"/>
    </row>
    <row r="50" ht="22.5" customHeight="1" spans="1:3">
      <c r="A50" s="92" t="s">
        <v>144</v>
      </c>
      <c r="B50" s="93">
        <v>1.2</v>
      </c>
      <c r="C50" s="92"/>
    </row>
    <row r="51" ht="22.5" customHeight="1" spans="1:3">
      <c r="A51" s="92" t="s">
        <v>145</v>
      </c>
      <c r="B51" s="93"/>
      <c r="C51" s="92"/>
    </row>
    <row r="52" ht="22.5" customHeight="1" spans="1:3">
      <c r="A52" s="92" t="s">
        <v>146</v>
      </c>
      <c r="B52" s="93"/>
      <c r="C52" s="92"/>
    </row>
    <row r="53" ht="22.5" customHeight="1" spans="1:3">
      <c r="A53" s="92" t="s">
        <v>147</v>
      </c>
      <c r="B53" s="93">
        <v>5.75</v>
      </c>
      <c r="C53" s="92"/>
    </row>
    <row r="54" ht="22.5" customHeight="1" spans="1:3">
      <c r="A54" s="92" t="s">
        <v>148</v>
      </c>
      <c r="B54" s="93"/>
      <c r="C54" s="92"/>
    </row>
    <row r="55" ht="22.5" customHeight="1" spans="1:3">
      <c r="A55" s="92" t="s">
        <v>149</v>
      </c>
      <c r="B55" s="93"/>
      <c r="C55" s="92"/>
    </row>
    <row r="56" ht="22.5" customHeight="1" spans="1:3">
      <c r="A56" s="92" t="s">
        <v>150</v>
      </c>
      <c r="B56" s="93"/>
      <c r="C56" s="92"/>
    </row>
    <row r="57" ht="22.5" customHeight="1" spans="1:3">
      <c r="A57" s="95" t="s">
        <v>151</v>
      </c>
      <c r="B57" s="93">
        <v>38.8</v>
      </c>
      <c r="C57" s="92"/>
    </row>
    <row r="58" spans="1:3">
      <c r="A58" s="95" t="s">
        <v>152</v>
      </c>
      <c r="B58" s="93">
        <v>38.8</v>
      </c>
      <c r="C58" s="92"/>
    </row>
    <row r="59" spans="1:3">
      <c r="A59" s="91" t="s">
        <v>153</v>
      </c>
      <c r="B59" s="96">
        <v>3642.76</v>
      </c>
      <c r="C59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2" workbookViewId="0">
      <selection activeCell="A12" sqref="A12:B12"/>
    </sheetView>
  </sheetViews>
  <sheetFormatPr defaultColWidth="9" defaultRowHeight="14.25" outlineLevelCol="1"/>
  <cols>
    <col min="1" max="1" width="56.8333333333333" customWidth="1"/>
    <col min="2" max="2" width="60.3333333333333" customWidth="1"/>
  </cols>
  <sheetData>
    <row r="1" ht="23.25" customHeight="1" spans="1:1">
      <c r="A1" s="63" t="s">
        <v>154</v>
      </c>
    </row>
    <row r="2" ht="19.5" customHeight="1" spans="1:2">
      <c r="A2" s="75"/>
      <c r="B2" s="76"/>
    </row>
    <row r="3" ht="30" customHeight="1" spans="1:2">
      <c r="A3" s="77" t="s">
        <v>155</v>
      </c>
      <c r="B3" s="77"/>
    </row>
    <row r="4" ht="16.5" customHeight="1" spans="1:2">
      <c r="A4" s="78"/>
      <c r="B4" s="79" t="s">
        <v>2</v>
      </c>
    </row>
    <row r="5" ht="38.25" customHeight="1" spans="1:2">
      <c r="A5" s="80" t="s">
        <v>5</v>
      </c>
      <c r="B5" s="80" t="s">
        <v>81</v>
      </c>
    </row>
    <row r="6" ht="38.25" customHeight="1" spans="1:2">
      <c r="A6" s="81" t="s">
        <v>156</v>
      </c>
      <c r="B6" s="68">
        <v>0</v>
      </c>
    </row>
    <row r="7" ht="38.25" customHeight="1" spans="1:2">
      <c r="A7" s="68" t="s">
        <v>157</v>
      </c>
      <c r="B7" s="68">
        <v>0</v>
      </c>
    </row>
    <row r="8" ht="38.25" customHeight="1" spans="1:2">
      <c r="A8" s="68" t="s">
        <v>158</v>
      </c>
      <c r="B8" s="68">
        <v>0</v>
      </c>
    </row>
    <row r="9" ht="38.25" customHeight="1" spans="1:2">
      <c r="A9" s="82" t="s">
        <v>159</v>
      </c>
      <c r="B9" s="82">
        <v>0</v>
      </c>
    </row>
    <row r="10" ht="38.25" customHeight="1" spans="1:2">
      <c r="A10" s="83" t="s">
        <v>160</v>
      </c>
      <c r="B10" s="82">
        <v>0</v>
      </c>
    </row>
    <row r="11" ht="38.25" customHeight="1" spans="1:2">
      <c r="A11" s="84" t="s">
        <v>161</v>
      </c>
      <c r="B11" s="85">
        <v>0</v>
      </c>
    </row>
    <row r="12" ht="91.5" customHeight="1" spans="1:2">
      <c r="A12" s="86" t="s">
        <v>162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3333333333333" defaultRowHeight="11.25"/>
  <cols>
    <col min="1" max="1" width="18.0833333333333" style="61" customWidth="1"/>
    <col min="2" max="2" width="15.3333333333333" style="61" customWidth="1"/>
    <col min="3" max="11" width="9.83333333333333" style="61" customWidth="1"/>
    <col min="12" max="16384" width="6.83333333333333" style="61"/>
  </cols>
  <sheetData>
    <row r="1" ht="16.5" customHeight="1" spans="1:11">
      <c r="A1" s="45" t="s">
        <v>163</v>
      </c>
      <c r="B1" s="46"/>
      <c r="C1" s="46"/>
      <c r="D1" s="46"/>
      <c r="E1" s="46"/>
      <c r="F1" s="46"/>
      <c r="G1" s="46"/>
      <c r="H1" s="46"/>
      <c r="I1" s="46"/>
      <c r="J1" s="71"/>
      <c r="K1" s="71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1"/>
      <c r="K2" s="71"/>
    </row>
    <row r="3" ht="29.25" customHeight="1" spans="1:11">
      <c r="A3" s="62" t="s">
        <v>164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63"/>
      <c r="B4" s="63"/>
      <c r="C4" s="63"/>
      <c r="D4" s="63"/>
      <c r="E4" s="63"/>
      <c r="F4" s="63"/>
      <c r="G4" s="63"/>
      <c r="H4" s="63"/>
      <c r="I4" s="63"/>
      <c r="J4" s="72" t="s">
        <v>2</v>
      </c>
      <c r="K4" s="72"/>
    </row>
    <row r="5" ht="26.25" customHeight="1" spans="1:11">
      <c r="A5" s="64" t="s">
        <v>40</v>
      </c>
      <c r="B5" s="64"/>
      <c r="C5" s="64" t="s">
        <v>80</v>
      </c>
      <c r="D5" s="64"/>
      <c r="E5" s="64"/>
      <c r="F5" s="64" t="s">
        <v>81</v>
      </c>
      <c r="G5" s="64"/>
      <c r="H5" s="64"/>
      <c r="I5" s="64" t="s">
        <v>165</v>
      </c>
      <c r="J5" s="64"/>
      <c r="K5" s="64"/>
    </row>
    <row r="6" s="60" customFormat="1" ht="27.75" customHeight="1" spans="1:11">
      <c r="A6" s="64" t="s">
        <v>45</v>
      </c>
      <c r="B6" s="64" t="s">
        <v>46</v>
      </c>
      <c r="C6" s="64" t="s">
        <v>47</v>
      </c>
      <c r="D6" s="64" t="s">
        <v>71</v>
      </c>
      <c r="E6" s="64" t="s">
        <v>72</v>
      </c>
      <c r="F6" s="64" t="s">
        <v>47</v>
      </c>
      <c r="G6" s="64" t="s">
        <v>71</v>
      </c>
      <c r="H6" s="64" t="s">
        <v>72</v>
      </c>
      <c r="I6" s="64" t="s">
        <v>47</v>
      </c>
      <c r="J6" s="64" t="s">
        <v>71</v>
      </c>
      <c r="K6" s="64" t="s">
        <v>72</v>
      </c>
    </row>
    <row r="7" s="60" customFormat="1" ht="30" customHeight="1" spans="1:11">
      <c r="A7" s="65"/>
      <c r="B7" s="66"/>
      <c r="C7" s="66"/>
      <c r="D7" s="66"/>
      <c r="E7" s="66"/>
      <c r="F7" s="66"/>
      <c r="G7" s="66"/>
      <c r="H7" s="66"/>
      <c r="I7" s="66"/>
      <c r="J7" s="73"/>
      <c r="K7" s="73"/>
    </row>
    <row r="8" s="60" customFormat="1" ht="30" customHeight="1" spans="1:11">
      <c r="A8" s="65"/>
      <c r="B8" s="66"/>
      <c r="C8" s="66"/>
      <c r="D8" s="66"/>
      <c r="E8" s="66"/>
      <c r="F8" s="66"/>
      <c r="G8" s="66"/>
      <c r="H8" s="66"/>
      <c r="I8" s="66"/>
      <c r="J8" s="73"/>
      <c r="K8" s="73"/>
    </row>
    <row r="9" s="60" customFormat="1" ht="30" customHeight="1" spans="1:11">
      <c r="A9" s="65"/>
      <c r="B9" s="66"/>
      <c r="C9" s="66"/>
      <c r="D9" s="66"/>
      <c r="E9" s="66"/>
      <c r="F9" s="66"/>
      <c r="G9" s="66"/>
      <c r="H9" s="66"/>
      <c r="I9" s="66"/>
      <c r="J9" s="73"/>
      <c r="K9" s="73"/>
    </row>
    <row r="10" s="60" customFormat="1" ht="30" customHeight="1" spans="1:11">
      <c r="A10" s="65"/>
      <c r="B10" s="66"/>
      <c r="C10" s="66"/>
      <c r="D10" s="66"/>
      <c r="E10" s="66"/>
      <c r="F10" s="66"/>
      <c r="G10" s="66"/>
      <c r="H10" s="66"/>
      <c r="I10" s="66"/>
      <c r="J10" s="73"/>
      <c r="K10" s="73"/>
    </row>
    <row r="11" customFormat="1" ht="30" customHeight="1" spans="1:11">
      <c r="A11" s="65"/>
      <c r="B11" s="67"/>
      <c r="C11" s="67"/>
      <c r="D11" s="67"/>
      <c r="E11" s="67"/>
      <c r="F11" s="67"/>
      <c r="G11" s="67"/>
      <c r="H11" s="67"/>
      <c r="I11" s="67"/>
      <c r="J11" s="74"/>
      <c r="K11" s="74"/>
    </row>
    <row r="12" customFormat="1" ht="30" customHeight="1" spans="1:11">
      <c r="A12" s="65"/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customFormat="1" ht="30" customHeight="1" spans="1:11">
      <c r="A13" s="65"/>
      <c r="B13" s="66"/>
      <c r="C13" s="66"/>
      <c r="D13" s="66"/>
      <c r="E13" s="66"/>
      <c r="F13" s="66"/>
      <c r="G13" s="66"/>
      <c r="H13" s="66"/>
      <c r="I13" s="66"/>
      <c r="J13" s="68"/>
      <c r="K13" s="68"/>
    </row>
    <row r="14" ht="30" customHeight="1" spans="1:11">
      <c r="A14" s="65"/>
      <c r="B14" s="68"/>
      <c r="C14" s="68"/>
      <c r="D14" s="68"/>
      <c r="E14" s="68"/>
      <c r="F14" s="68"/>
      <c r="G14" s="68"/>
      <c r="H14" s="68"/>
      <c r="I14" s="66"/>
      <c r="J14" s="68"/>
      <c r="K14" s="68"/>
    </row>
    <row r="15" ht="30" customHeight="1" spans="1:11">
      <c r="A15" s="65"/>
      <c r="B15" s="66"/>
      <c r="C15" s="66"/>
      <c r="D15" s="66"/>
      <c r="E15" s="66"/>
      <c r="F15" s="66"/>
      <c r="G15" s="66"/>
      <c r="H15" s="66"/>
      <c r="I15" s="66"/>
      <c r="J15" s="68"/>
      <c r="K15" s="68"/>
    </row>
    <row r="16" ht="30" customHeight="1" spans="1:11">
      <c r="A16" s="65"/>
      <c r="B16" s="66"/>
      <c r="C16" s="66"/>
      <c r="D16" s="66"/>
      <c r="E16" s="66"/>
      <c r="F16" s="66"/>
      <c r="G16" s="66"/>
      <c r="H16" s="66"/>
      <c r="I16" s="66"/>
      <c r="J16" s="68"/>
      <c r="K16" s="68"/>
    </row>
    <row r="17" ht="30" customHeight="1" spans="1:11">
      <c r="A17" s="69" t="s">
        <v>166</v>
      </c>
      <c r="B17" s="70"/>
      <c r="C17" s="66"/>
      <c r="D17" s="66"/>
      <c r="E17" s="66"/>
      <c r="F17" s="66"/>
      <c r="G17" s="66"/>
      <c r="H17" s="66"/>
      <c r="I17" s="66"/>
      <c r="J17" s="68"/>
      <c r="K17" s="68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9" sqref="H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0833333333333" customWidth="1"/>
  </cols>
  <sheetData>
    <row r="1" ht="18.75" spans="1:6">
      <c r="A1" s="45" t="s">
        <v>167</v>
      </c>
      <c r="B1" s="46"/>
      <c r="C1" s="46"/>
      <c r="D1" s="46"/>
      <c r="E1" s="46"/>
      <c r="F1" s="46"/>
    </row>
    <row r="2" ht="22.5" spans="1:8">
      <c r="A2" s="47" t="s">
        <v>168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9"/>
      <c r="C3" s="49"/>
      <c r="D3" s="49"/>
      <c r="E3" s="49"/>
      <c r="F3" s="49"/>
      <c r="G3" s="50" t="s">
        <v>2</v>
      </c>
      <c r="H3" s="50"/>
    </row>
    <row r="4" ht="21" customHeight="1" spans="1:8">
      <c r="A4" s="51" t="s">
        <v>169</v>
      </c>
      <c r="B4" s="52" t="s">
        <v>170</v>
      </c>
      <c r="C4" s="53" t="s">
        <v>171</v>
      </c>
      <c r="D4" s="53"/>
      <c r="E4" s="54" t="s">
        <v>172</v>
      </c>
      <c r="F4" s="10" t="s">
        <v>173</v>
      </c>
      <c r="G4" s="54" t="s">
        <v>174</v>
      </c>
      <c r="H4" s="54" t="s">
        <v>175</v>
      </c>
    </row>
    <row r="5" ht="21" customHeight="1" spans="1:8">
      <c r="A5" s="51"/>
      <c r="B5" s="52"/>
      <c r="C5" s="10" t="s">
        <v>176</v>
      </c>
      <c r="D5" s="10" t="s">
        <v>177</v>
      </c>
      <c r="E5" s="54"/>
      <c r="F5" s="10"/>
      <c r="G5" s="54"/>
      <c r="H5" s="54"/>
    </row>
    <row r="6" ht="27.75" customHeight="1" spans="1:8">
      <c r="A6" s="55" t="s">
        <v>166</v>
      </c>
      <c r="B6" s="56">
        <v>13.88</v>
      </c>
      <c r="C6" s="56"/>
      <c r="D6" s="56"/>
      <c r="E6" s="57"/>
      <c r="F6" s="58"/>
      <c r="G6" s="58" t="s">
        <v>178</v>
      </c>
      <c r="H6" s="58" t="s">
        <v>178</v>
      </c>
    </row>
    <row r="7" ht="27.75" customHeight="1" spans="1:8">
      <c r="A7" s="59" t="s">
        <v>179</v>
      </c>
      <c r="B7" s="56">
        <v>13.88</v>
      </c>
      <c r="C7" s="56"/>
      <c r="D7" s="56"/>
      <c r="E7" s="57" t="s">
        <v>180</v>
      </c>
      <c r="F7" s="58" t="s">
        <v>181</v>
      </c>
      <c r="G7" s="58" t="s">
        <v>182</v>
      </c>
      <c r="H7" s="58" t="s">
        <v>183</v>
      </c>
    </row>
    <row r="8" ht="27.75" customHeight="1" spans="1:8">
      <c r="A8" s="59"/>
      <c r="B8" s="56"/>
      <c r="C8" s="56"/>
      <c r="D8" s="56"/>
      <c r="E8" s="57"/>
      <c r="F8" s="58"/>
      <c r="G8" s="58"/>
      <c r="H8" s="58"/>
    </row>
    <row r="9" ht="27.75" customHeight="1" spans="1:8">
      <c r="A9" s="59"/>
      <c r="B9" s="56"/>
      <c r="C9" s="56"/>
      <c r="D9" s="56"/>
      <c r="E9" s="57"/>
      <c r="F9" s="58"/>
      <c r="G9" s="58"/>
      <c r="H9" s="58"/>
    </row>
    <row r="10" ht="27.75" customHeight="1" spans="1:8">
      <c r="A10" s="59"/>
      <c r="B10" s="56"/>
      <c r="C10" s="56"/>
      <c r="D10" s="56"/>
      <c r="E10" s="57"/>
      <c r="F10" s="58"/>
      <c r="G10" s="58"/>
      <c r="H10" s="58"/>
    </row>
    <row r="11" ht="27.75" customHeight="1" spans="1:8">
      <c r="A11" s="59"/>
      <c r="B11" s="56"/>
      <c r="C11" s="56"/>
      <c r="D11" s="56"/>
      <c r="E11" s="57"/>
      <c r="F11" s="58"/>
      <c r="G11" s="58"/>
      <c r="H11" s="58"/>
    </row>
    <row r="12" ht="27.75" customHeight="1" spans="1:8">
      <c r="A12" s="59"/>
      <c r="B12" s="56"/>
      <c r="C12" s="56"/>
      <c r="D12" s="56"/>
      <c r="E12" s="57"/>
      <c r="F12" s="58"/>
      <c r="G12" s="58"/>
      <c r="H12" s="58"/>
    </row>
    <row r="13" ht="27.75" customHeight="1" spans="1:8">
      <c r="A13" s="59"/>
      <c r="B13" s="56"/>
      <c r="C13" s="56"/>
      <c r="D13" s="56"/>
      <c r="E13" s="57"/>
      <c r="F13" s="58"/>
      <c r="G13" s="58"/>
      <c r="H13" s="58"/>
    </row>
    <row r="14" ht="27.75" customHeight="1" spans="1:8">
      <c r="A14" s="59"/>
      <c r="B14" s="56"/>
      <c r="C14" s="56"/>
      <c r="D14" s="56"/>
      <c r="E14" s="57"/>
      <c r="F14" s="58"/>
      <c r="G14" s="58"/>
      <c r="H14" s="58"/>
    </row>
    <row r="15" ht="27.75" customHeight="1" spans="1:8">
      <c r="A15" s="59"/>
      <c r="B15" s="56"/>
      <c r="C15" s="56"/>
      <c r="D15" s="56"/>
      <c r="E15" s="57"/>
      <c r="F15" s="58"/>
      <c r="G15" s="58"/>
      <c r="H15" s="58"/>
    </row>
    <row r="16" ht="27.75" customHeight="1" spans="1:8">
      <c r="A16" s="59"/>
      <c r="B16" s="56"/>
      <c r="C16" s="56"/>
      <c r="D16" s="56"/>
      <c r="E16" s="57"/>
      <c r="F16" s="58"/>
      <c r="G16" s="58"/>
      <c r="H16" s="58"/>
    </row>
    <row r="17" ht="27.75" customHeight="1" spans="1:8">
      <c r="A17" s="59"/>
      <c r="B17" s="56"/>
      <c r="C17" s="56"/>
      <c r="D17" s="56"/>
      <c r="E17" s="57"/>
      <c r="F17" s="58"/>
      <c r="G17" s="58"/>
      <c r="H17" s="58"/>
    </row>
    <row r="18" ht="27.75" customHeight="1" spans="1:8">
      <c r="A18" s="59"/>
      <c r="B18" s="56"/>
      <c r="C18" s="56"/>
      <c r="D18" s="56"/>
      <c r="E18" s="57"/>
      <c r="F18" s="58"/>
      <c r="G18" s="58"/>
      <c r="H18" s="5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2021-05-23T22:53:54Z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3049A1FB7A194AEA95F0DB8382061BD1</vt:lpwstr>
  </property>
</Properties>
</file>