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7" activeTab="8"/>
  </bookViews>
  <sheets>
    <sheet name="1、2021年部门收支总表" sheetId="1" r:id="rId1"/>
    <sheet name="2、2021年部门收入总表" sheetId="8" r:id="rId2"/>
    <sheet name="3、2021年部门支出总表" sheetId="9" r:id="rId3"/>
    <sheet name="4、2021年财政拨款收支总表" sheetId="12" r:id="rId4"/>
    <sheet name="5、2021年一般公共预算支出表" sheetId="2" r:id="rId5"/>
    <sheet name="6、2021年一般公共预算基本支出经济科目表" sheetId="6" r:id="rId6"/>
    <sheet name="7、2021年一般公共预算“三公”经费支出表" sheetId="3" r:id="rId7"/>
    <sheet name="8、2021年政府性基金预算支出表" sheetId="13" r:id="rId8"/>
    <sheet name="9、2021年一般公共预算重点项目绩效目标表" sheetId="15" r:id="rId9"/>
    <sheet name="10、2021年政府采购预算表" sheetId="4" r:id="rId10"/>
    <sheet name="11、2021年政府购买服务支出预算表" sheetId="11" r:id="rId11"/>
  </sheets>
  <definedNames>
    <definedName name="_xlnm.Print_Titles" localSheetId="0">'1、2021年部门收支总表'!$1:$7</definedName>
    <definedName name="_xlnm.Print_Titles" localSheetId="3">'4、2021年财政拨款收支总表'!$1:$7</definedName>
    <definedName name="_xlnm.Print_Titles" localSheetId="5">'6、2021年一般公共预算基本支出经济科目表'!$1:$4</definedName>
  </definedNames>
  <calcPr calcId="144525"/>
</workbook>
</file>

<file path=xl/sharedStrings.xml><?xml version="1.0" encoding="utf-8"?>
<sst xmlns="http://schemas.openxmlformats.org/spreadsheetml/2006/main" count="550" uniqueCount="274">
  <si>
    <t>表1</t>
  </si>
  <si>
    <t>孝义市学校基建管理处2021年部门收支总表</t>
  </si>
  <si>
    <t>单位：万元</t>
  </si>
  <si>
    <t>收      入</t>
  </si>
  <si>
    <t>支      出</t>
  </si>
  <si>
    <t>项 目</t>
  </si>
  <si>
    <t>预算数</t>
  </si>
  <si>
    <t>项  目</t>
  </si>
  <si>
    <t>2020年</t>
  </si>
  <si>
    <t>2021年</t>
  </si>
  <si>
    <t>2021年比2020年增减%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</si>
  <si>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</si>
  <si>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</si>
  <si>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</si>
  <si>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</si>
  <si>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</si>
  <si>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</si>
  <si>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</si>
  <si>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</si>
  <si>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</si>
  <si>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</si>
  <si>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</si>
  <si>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</si>
  <si>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</si>
  <si>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</si>
  <si>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</si>
  <si>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</si>
  <si>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</si>
  <si>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</si>
  <si>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</si>
  <si>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</si>
  <si>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</si>
  <si>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</si>
  <si>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</si>
  <si>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</si>
  <si>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二十九、抗疫特别国债安排的支出</t>
  </si>
  <si>
    <t>本年收入合计</t>
  </si>
  <si>
    <t>本年支出合计</t>
  </si>
  <si>
    <t>表2</t>
  </si>
  <si>
    <t>孝义市学校基建管理处2021年部门收入总表</t>
  </si>
  <si>
    <t>项目</t>
  </si>
  <si>
    <t>一般公共预算</t>
  </si>
  <si>
    <t>政府性基金</t>
  </si>
  <si>
    <t>纳入财政专户管理的事业收入</t>
  </si>
  <si>
    <t>其他收入</t>
  </si>
  <si>
    <t>科目编码</t>
  </si>
  <si>
    <t>科目名称</t>
  </si>
  <si>
    <t>205</t>
  </si>
  <si>
    <t>教育支出</t>
  </si>
  <si>
    <t>教育费附加安排的支出</t>
  </si>
  <si>
    <t>其他教育费附加安排的支出</t>
  </si>
  <si>
    <t>其他教育支出</t>
  </si>
  <si>
    <t>合      计</t>
  </si>
  <si>
    <t>表3</t>
  </si>
  <si>
    <t>孝义市学校基建管理处2021年部门支出总表</t>
  </si>
  <si>
    <t>基本支出</t>
  </si>
  <si>
    <t>项目支出</t>
  </si>
  <si>
    <t>表4</t>
  </si>
  <si>
    <t>孝义市学校基建管理处2021年财政拨款收支总表</t>
  </si>
  <si>
    <t>小计</t>
  </si>
  <si>
    <t>政府性基金预算</t>
  </si>
  <si>
    <t>十五、资源勘探信息等支出</t>
  </si>
  <si>
    <t>二十九、其他支出</t>
  </si>
  <si>
    <t>表5</t>
  </si>
  <si>
    <t>孝义市学校基建管理处2021年一般公共预算支出表</t>
  </si>
  <si>
    <t>2020年预算数</t>
  </si>
  <si>
    <t>2021年预算数</t>
  </si>
  <si>
    <t>2021年预算数比2020年预算数增减%</t>
  </si>
  <si>
    <t>合计</t>
  </si>
  <si>
    <t>合     计</t>
  </si>
  <si>
    <t>表6</t>
  </si>
  <si>
    <t>孝义市学校基建管理处2021年一般公共预算基本支出经济科目表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</si>
  <si>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</si>
  <si>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</si>
  <si>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</si>
  <si>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</si>
  <si>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</si>
  <si>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</si>
  <si>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</si>
  <si>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</si>
  <si>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</si>
  <si>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</si>
  <si>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</si>
  <si>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</si>
  <si>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</si>
  <si>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</si>
  <si>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</si>
  <si>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</si>
  <si>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</si>
  <si>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</si>
  <si>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</si>
  <si>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</si>
  <si>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</si>
  <si>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</si>
  <si>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</si>
  <si>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</si>
  <si>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</si>
  <si>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</si>
  <si>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</si>
  <si>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</si>
  <si>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</si>
  <si>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</si>
  <si>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</si>
  <si>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</si>
  <si>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</si>
  <si>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</si>
  <si>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</si>
  <si>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</si>
  <si>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</si>
  <si>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</si>
  <si>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</si>
  <si>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</si>
  <si>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</si>
  <si>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</si>
  <si>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</si>
  <si>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</si>
  <si>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</si>
  <si>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</si>
  <si>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</si>
  <si>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</si>
  <si>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</si>
  <si>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</si>
  <si>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</si>
  <si>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</si>
  <si>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</si>
  <si>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</si>
  <si>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</si>
  <si>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孝义市学校基建管理处2021年一般公共预算“三公”经费支出情况统计表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</si>
  <si>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</si>
  <si>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</si>
  <si>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</si>
  <si>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</si>
  <si>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</si>
  <si>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</si>
  <si>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</si>
  <si>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</si>
  <si>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孝义市学校基建管理处2021年政府性基金预算支出表</t>
  </si>
  <si>
    <t>2021年预算比2020年预算数增减</t>
  </si>
  <si>
    <t>表9</t>
  </si>
  <si>
    <t>孝义市学校基建管理处2021年一般公共预算重点项目绩效目标表</t>
  </si>
  <si>
    <t>项目名称</t>
  </si>
  <si>
    <t>2021年预算金额</t>
  </si>
  <si>
    <t>其中</t>
  </si>
  <si>
    <t>预算科目名称</t>
  </si>
  <si>
    <t>预算科目代码</t>
  </si>
  <si>
    <t>支出内容</t>
  </si>
  <si>
    <t>绩效目标</t>
  </si>
  <si>
    <t>本级财力</t>
  </si>
  <si>
    <t>转移支付</t>
  </si>
  <si>
    <t/>
  </si>
  <si>
    <t>孝义市第十三中学建设项目工程进度款</t>
  </si>
  <si>
    <t>2050999</t>
  </si>
  <si>
    <r>
      <rPr>
        <sz val="10"/>
        <rFont val="宋体"/>
        <charset val="134"/>
      </rPr>
      <t>建设占地面积</t>
    </r>
    <r>
      <rPr>
        <sz val="10"/>
        <rFont val="Arial"/>
        <charset val="0"/>
      </rPr>
      <t>110.41</t>
    </r>
    <r>
      <rPr>
        <sz val="10"/>
        <rFont val="宋体"/>
        <charset val="134"/>
      </rPr>
      <t>亩、建筑面积</t>
    </r>
    <r>
      <rPr>
        <sz val="10"/>
        <rFont val="Arial"/>
        <charset val="0"/>
      </rPr>
      <t>42343.84</t>
    </r>
    <r>
      <rPr>
        <sz val="10"/>
        <rFont val="宋体"/>
        <charset val="134"/>
      </rPr>
      <t>平方米的第十三中学。建设内容包括综合教学楼、综合楼、艺体楼、风雨操场、室外操场、主席台、警卫室及配套设施等。</t>
    </r>
  </si>
  <si>
    <t>孝义中学教科研中心建设项目部分前期经费</t>
  </si>
  <si>
    <r>
      <rPr>
        <sz val="10"/>
        <rFont val="宋体"/>
        <charset val="134"/>
      </rPr>
      <t>建设孝义中学教科研中心，占地面积</t>
    </r>
    <r>
      <rPr>
        <sz val="10"/>
        <rFont val="Arial"/>
        <charset val="0"/>
      </rPr>
      <t>20.8</t>
    </r>
    <r>
      <rPr>
        <sz val="10"/>
        <rFont val="宋体"/>
        <charset val="134"/>
      </rPr>
      <t>亩，建筑面积</t>
    </r>
    <r>
      <rPr>
        <sz val="10"/>
        <rFont val="Arial"/>
        <charset val="0"/>
      </rPr>
      <t>16535.89</t>
    </r>
    <r>
      <rPr>
        <sz val="10"/>
        <rFont val="宋体"/>
        <charset val="134"/>
      </rPr>
      <t>平方米。包括教研楼、学员公寓、食堂及场地内的配套工程。</t>
    </r>
  </si>
  <si>
    <t>湖滨路小学集中供热工程进度款</t>
  </si>
  <si>
    <r>
      <rPr>
        <sz val="10"/>
        <rFont val="宋体"/>
        <charset val="134"/>
      </rPr>
      <t>为湖滨路小学</t>
    </r>
    <r>
      <rPr>
        <sz val="10"/>
        <rFont val="Arial"/>
        <charset val="0"/>
      </rPr>
      <t>1</t>
    </r>
    <r>
      <rPr>
        <sz val="10"/>
        <rFont val="宋体"/>
        <charset val="134"/>
      </rPr>
      <t>栋教学楼、</t>
    </r>
    <r>
      <rPr>
        <sz val="10"/>
        <rFont val="Arial"/>
        <charset val="0"/>
      </rPr>
      <t>1</t>
    </r>
    <r>
      <rPr>
        <sz val="10"/>
        <rFont val="宋体"/>
        <charset val="134"/>
      </rPr>
      <t>栋综合楼及场地提供电力保障。</t>
    </r>
  </si>
  <si>
    <t>孝义市第八中学操场改扩建工程进度款</t>
  </si>
  <si>
    <r>
      <rPr>
        <sz val="10"/>
        <rFont val="宋体"/>
        <charset val="134"/>
      </rPr>
      <t>建设八中操场，建筑面积</t>
    </r>
    <r>
      <rPr>
        <sz val="10"/>
        <rFont val="Arial"/>
        <charset val="0"/>
      </rPr>
      <t>12931.47</t>
    </r>
    <r>
      <rPr>
        <sz val="10"/>
        <rFont val="宋体"/>
        <charset val="134"/>
      </rPr>
      <t>平方米，</t>
    </r>
    <r>
      <rPr>
        <sz val="10"/>
        <rFont val="Arial"/>
        <charset val="0"/>
      </rPr>
      <t>350</t>
    </r>
    <r>
      <rPr>
        <sz val="10"/>
        <rFont val="宋体"/>
        <charset val="134"/>
      </rPr>
      <t>米塑胶跑道、人造草足球场、看台、篮球场、绿化带等。</t>
    </r>
  </si>
  <si>
    <t>孝义市第十中学二期工程建设项目工程监理费</t>
  </si>
  <si>
    <t>受委托人的委托，依照法律法规、工程建设标准、勘察设计文件及合同，在施工阶段对建设工程质量、进度、造价进行控制，对合同、信息进行管理，对</t>
  </si>
  <si>
    <t>第十三中学建设项目配电线路工程费用</t>
  </si>
  <si>
    <r>
      <rPr>
        <sz val="10"/>
        <rFont val="Arial"/>
        <charset val="0"/>
      </rPr>
      <t>2017</t>
    </r>
    <r>
      <rPr>
        <sz val="10"/>
        <rFont val="宋体"/>
        <charset val="134"/>
      </rPr>
      <t>年</t>
    </r>
    <r>
      <rPr>
        <sz val="10"/>
        <rFont val="Arial"/>
        <charset val="0"/>
      </rPr>
      <t>8</t>
    </r>
    <r>
      <rPr>
        <sz val="10"/>
        <rFont val="宋体"/>
        <charset val="134"/>
      </rPr>
      <t>月山西跃峰电力公司承装有限公司受托对孝义市第十三中学配电线路工程进行施工，工程已完工，评审价</t>
    </r>
    <r>
      <rPr>
        <sz val="10"/>
        <rFont val="Arial"/>
        <charset val="0"/>
      </rPr>
      <t>34.87</t>
    </r>
    <r>
      <rPr>
        <sz val="10"/>
        <rFont val="宋体"/>
        <charset val="134"/>
      </rPr>
      <t>万元。</t>
    </r>
  </si>
  <si>
    <t>第十三中学建设项目工程监理费</t>
  </si>
  <si>
    <t>受委托人的委托，依照法律法规、工程建设标准、勘察设计文件及合同，在施工阶段对建设工程质量、进度、造价进行控制，对合同、信息进行管理，对工程建设相关方的关系进行协调，并履行建设工程安全生产管理法定职责的服务活动</t>
  </si>
  <si>
    <t>第十三中学建设项目垃圾清运费</t>
  </si>
  <si>
    <t>孝义市第十三中学建设项目开工前，于2019年3月至5月1日由孝义市建筑垃圾清运队对原场地堆放的建筑垃圾进行了清理</t>
  </si>
  <si>
    <t>第十四中学建设项目城市基础设施配套费</t>
  </si>
  <si>
    <r>
      <rPr>
        <sz val="10"/>
        <rFont val="宋体"/>
        <charset val="134"/>
      </rPr>
      <t>在永安路与孝和街交叉西北角建设第十四中学，建筑面积</t>
    </r>
    <r>
      <rPr>
        <sz val="10"/>
        <rFont val="Arial"/>
        <charset val="0"/>
      </rPr>
      <t>45465.05</t>
    </r>
    <r>
      <rPr>
        <sz val="10"/>
        <rFont val="宋体"/>
        <charset val="134"/>
      </rPr>
      <t>平方米，包括教学楼、实验楼、艺术楼、餐厅、学生宿舍、风雨操场、人防工程及配套设施</t>
    </r>
  </si>
  <si>
    <t>孝义市湖滨路小学土地预存款</t>
  </si>
  <si>
    <t>孝中教科研中心信息系统费用</t>
  </si>
  <si>
    <t>为保证孝义中学教科研中心能按时投入使用，2018年5月请示市政府同意采购，孝政采字2018-25号，由北京中微云创技术有限公司中标，该项目共计209.0158万元，</t>
  </si>
  <si>
    <r>
      <rPr>
        <sz val="10"/>
        <rFont val="宋体"/>
        <charset val="134"/>
      </rPr>
      <t>为建设孝义市湖滨路小学提供用地，湖滨路西侧，朝阳路北侧，占地面积</t>
    </r>
    <r>
      <rPr>
        <sz val="10"/>
        <rFont val="Arial"/>
        <charset val="0"/>
      </rPr>
      <t>31.7205</t>
    </r>
    <r>
      <rPr>
        <sz val="10"/>
        <rFont val="宋体"/>
        <charset val="134"/>
      </rPr>
      <t>亩，每亩</t>
    </r>
    <r>
      <rPr>
        <sz val="10"/>
        <rFont val="Arial"/>
        <charset val="0"/>
      </rPr>
      <t>20</t>
    </r>
    <r>
      <rPr>
        <sz val="10"/>
        <rFont val="宋体"/>
        <charset val="134"/>
      </rPr>
      <t>万元，被征地农民社会保证金</t>
    </r>
    <r>
      <rPr>
        <sz val="10"/>
        <rFont val="Arial"/>
        <charset val="0"/>
      </rPr>
      <t>23.124</t>
    </r>
    <r>
      <rPr>
        <sz val="10"/>
        <rFont val="宋体"/>
        <charset val="134"/>
      </rPr>
      <t>亩</t>
    </r>
    <r>
      <rPr>
        <sz val="10"/>
        <rFont val="Arial"/>
        <charset val="0"/>
      </rPr>
      <t>*0.869</t>
    </r>
    <r>
      <rPr>
        <sz val="10"/>
        <rFont val="宋体"/>
        <charset val="134"/>
      </rPr>
      <t>万元，共计</t>
    </r>
    <r>
      <rPr>
        <sz val="10"/>
        <rFont val="Arial"/>
        <charset val="0"/>
      </rPr>
      <t>654.5048</t>
    </r>
    <r>
      <rPr>
        <sz val="10"/>
        <rFont val="宋体"/>
        <charset val="134"/>
      </rPr>
      <t>万元，已付</t>
    </r>
    <r>
      <rPr>
        <sz val="10"/>
        <rFont val="Arial"/>
        <charset val="0"/>
      </rPr>
      <t>327.25</t>
    </r>
    <r>
      <rPr>
        <sz val="10"/>
        <rFont val="宋体"/>
        <charset val="134"/>
      </rPr>
      <t>万元</t>
    </r>
  </si>
  <si>
    <t>孝义市湖滨路小学土地划拨款</t>
  </si>
  <si>
    <r>
      <rPr>
        <sz val="10"/>
        <rFont val="宋体"/>
        <charset val="134"/>
      </rPr>
      <t>孝义市湖滨路小学位于湖滨路西侧，朝阳路北侧，占地面积</t>
    </r>
    <r>
      <rPr>
        <sz val="10"/>
        <rFont val="Arial"/>
        <charset val="0"/>
      </rPr>
      <t>31.7205</t>
    </r>
    <r>
      <rPr>
        <sz val="10"/>
        <rFont val="宋体"/>
        <charset val="134"/>
      </rPr>
      <t>亩，经市自然资源局核定土地划拨款总计</t>
    </r>
    <r>
      <rPr>
        <sz val="10"/>
        <rFont val="Arial"/>
        <charset val="0"/>
      </rPr>
      <t>766.6493</t>
    </r>
    <r>
      <rPr>
        <sz val="10"/>
        <rFont val="宋体"/>
        <charset val="134"/>
      </rPr>
      <t>万元，已批准拨付</t>
    </r>
    <r>
      <rPr>
        <sz val="10"/>
        <rFont val="Arial"/>
        <charset val="0"/>
      </rPr>
      <t>634.41</t>
    </r>
    <r>
      <rPr>
        <sz val="10"/>
        <rFont val="宋体"/>
        <charset val="134"/>
      </rPr>
      <t>万元，现需拨付</t>
    </r>
    <r>
      <rPr>
        <sz val="10"/>
        <rFont val="Arial"/>
        <charset val="0"/>
      </rPr>
      <t>132.2393</t>
    </r>
    <r>
      <rPr>
        <sz val="10"/>
        <rFont val="宋体"/>
        <charset val="134"/>
      </rPr>
      <t>万元</t>
    </r>
  </si>
  <si>
    <t>孝义十三中、十中、崇文分校项目征地费用</t>
  </si>
  <si>
    <t>第十三中学、十中二期、崇文街小学分校建设项目征地相关费用总价1431.2015万元，已付123.9639万元</t>
  </si>
  <si>
    <t>孝义中学教科研中心建设项目工程进度款</t>
  </si>
  <si>
    <r>
      <rPr>
        <sz val="10"/>
        <rFont val="宋体"/>
        <charset val="134"/>
      </rPr>
      <t>该项目位于迎宾路与崇文街交叉东南角，占地面积</t>
    </r>
    <r>
      <rPr>
        <sz val="10"/>
        <rFont val="Arial"/>
        <charset val="0"/>
      </rPr>
      <t>20.8</t>
    </r>
    <r>
      <rPr>
        <sz val="10"/>
        <rFont val="宋体"/>
        <charset val="134"/>
      </rPr>
      <t>亩，建筑面积</t>
    </r>
    <r>
      <rPr>
        <sz val="10"/>
        <rFont val="Arial"/>
        <charset val="0"/>
      </rPr>
      <t>16535.89</t>
    </r>
    <r>
      <rPr>
        <sz val="10"/>
        <rFont val="宋体"/>
        <charset val="134"/>
      </rPr>
      <t>平方米。建设包括教研楼、学员公寓、食堂及场地内的配套工程。</t>
    </r>
  </si>
  <si>
    <t>孝义市湖滨路小学建设项目场地土壤污染状况初步调查服务费</t>
  </si>
  <si>
    <r>
      <rPr>
        <sz val="10"/>
        <rFont val="宋体"/>
        <charset val="134"/>
      </rPr>
      <t>为孝义市湖滨路小学建设项目提供场地土壤污染状况初步调查服务，孝义市湖滨路小学位于湖滨路西侧，朝阳路北侧，占地面积</t>
    </r>
    <r>
      <rPr>
        <sz val="10"/>
        <rFont val="Arial"/>
        <charset val="0"/>
      </rPr>
      <t>31.7205</t>
    </r>
    <r>
      <rPr>
        <sz val="10"/>
        <rFont val="宋体"/>
        <charset val="134"/>
      </rPr>
      <t>亩</t>
    </r>
  </si>
  <si>
    <t>孝义市第十三中学建设项目场地土壤污染状况调查服务费</t>
  </si>
  <si>
    <r>
      <rPr>
        <sz val="10"/>
        <rFont val="宋体"/>
        <charset val="134"/>
      </rPr>
      <t>为孝义市第十三中学建设项目提供场地土壤污染状况调查服务。该项目位于中和路与振兴街交叉西南角，占地面积</t>
    </r>
    <r>
      <rPr>
        <sz val="10"/>
        <rFont val="Arial"/>
        <charset val="0"/>
      </rPr>
      <t>110.41</t>
    </r>
    <r>
      <rPr>
        <sz val="10"/>
        <rFont val="宋体"/>
        <charset val="134"/>
      </rPr>
      <t>亩，建筑面积</t>
    </r>
    <r>
      <rPr>
        <sz val="10"/>
        <rFont val="Arial"/>
        <charset val="0"/>
      </rPr>
      <t>42343.84</t>
    </r>
    <r>
      <rPr>
        <sz val="10"/>
        <rFont val="宋体"/>
        <charset val="134"/>
      </rPr>
      <t>平方米。建设内容包括综合教学楼、综合楼、艺体楼、风雨操场、室外操场、主席台、警卫室及配套设施等。</t>
    </r>
  </si>
  <si>
    <t>崇文街小学分校建设项目前期费用</t>
  </si>
  <si>
    <r>
      <rPr>
        <sz val="10"/>
        <rFont val="宋体"/>
        <charset val="134"/>
      </rPr>
      <t>项目选址于崇文街南侧、规划文华路西侧，实际用地面积约</t>
    </r>
    <r>
      <rPr>
        <sz val="10"/>
        <rFont val="Arial"/>
        <charset val="0"/>
      </rPr>
      <t>35.12</t>
    </r>
    <r>
      <rPr>
        <sz val="10"/>
        <rFont val="宋体"/>
        <charset val="134"/>
      </rPr>
      <t>亩，建筑面积约</t>
    </r>
    <r>
      <rPr>
        <sz val="10"/>
        <rFont val="Arial"/>
        <charset val="0"/>
      </rPr>
      <t>17825.5</t>
    </r>
    <r>
      <rPr>
        <sz val="10"/>
        <rFont val="宋体"/>
        <charset val="134"/>
      </rPr>
      <t>㎡，概算投资约</t>
    </r>
    <r>
      <rPr>
        <sz val="10"/>
        <rFont val="Arial"/>
        <charset val="0"/>
      </rPr>
      <t>8317</t>
    </r>
    <r>
      <rPr>
        <sz val="10"/>
        <rFont val="宋体"/>
        <charset val="134"/>
      </rPr>
      <t>万元，主要建设综合楼、综合教学楼、教学楼、风雨操场及其他附属工程。崇文街小学新建综合教学楼前期工作有：项目建设编制费</t>
    </r>
    <r>
      <rPr>
        <sz val="10"/>
        <rFont val="Arial"/>
        <charset val="0"/>
      </rPr>
      <t>3.11</t>
    </r>
    <r>
      <rPr>
        <sz val="10"/>
        <rFont val="宋体"/>
        <charset val="134"/>
      </rPr>
      <t>万元，可行性研究报告编制费</t>
    </r>
    <r>
      <rPr>
        <sz val="10"/>
        <rFont val="Arial"/>
        <charset val="0"/>
      </rPr>
      <t>6.22</t>
    </r>
    <r>
      <rPr>
        <sz val="10"/>
        <rFont val="宋体"/>
        <charset val="134"/>
      </rPr>
      <t>万元，预算编制费</t>
    </r>
    <r>
      <rPr>
        <sz val="10"/>
        <rFont val="Arial"/>
        <charset val="0"/>
      </rPr>
      <t>10.86</t>
    </r>
    <r>
      <rPr>
        <sz val="10"/>
        <rFont val="宋体"/>
        <charset val="134"/>
      </rPr>
      <t>万元，地形测量费</t>
    </r>
    <r>
      <rPr>
        <sz val="10"/>
        <rFont val="Arial"/>
        <charset val="0"/>
      </rPr>
      <t>4.5752</t>
    </r>
    <r>
      <rPr>
        <sz val="10"/>
        <rFont val="宋体"/>
        <charset val="134"/>
      </rPr>
      <t>万元，地形土方量测绘</t>
    </r>
    <r>
      <rPr>
        <sz val="10"/>
        <rFont val="Arial"/>
        <charset val="0"/>
      </rPr>
      <t>3.3383</t>
    </r>
    <r>
      <rPr>
        <sz val="10"/>
        <rFont val="宋体"/>
        <charset val="134"/>
      </rPr>
      <t>万元，合计</t>
    </r>
    <r>
      <rPr>
        <sz val="10"/>
        <rFont val="Arial"/>
        <charset val="0"/>
      </rPr>
      <t>28.1035</t>
    </r>
    <r>
      <rPr>
        <sz val="10"/>
        <rFont val="宋体"/>
        <charset val="134"/>
      </rPr>
      <t>万元。</t>
    </r>
  </si>
  <si>
    <t>孝义市第十中学二期工程造价咨询费</t>
  </si>
  <si>
    <r>
      <rPr>
        <sz val="10"/>
        <rFont val="宋体"/>
        <charset val="134"/>
      </rPr>
      <t>为孝义市第十中学二期工程提供工程造价咨询，项目主要建设内容：本项目建设内容包括教学楼及辅助用房、实验楼、餐厅、教师公寓、学生宿舍、风雨操场、室外操场及配套设施等，占地</t>
    </r>
    <r>
      <rPr>
        <sz val="10"/>
        <rFont val="Arial"/>
        <charset val="0"/>
      </rPr>
      <t>70.62</t>
    </r>
    <r>
      <rPr>
        <sz val="10"/>
        <rFont val="宋体"/>
        <charset val="134"/>
      </rPr>
      <t>亩，总建筑面积</t>
    </r>
    <r>
      <rPr>
        <sz val="10"/>
        <rFont val="Arial"/>
        <charset val="0"/>
      </rPr>
      <t>24459.49</t>
    </r>
    <r>
      <rPr>
        <sz val="10"/>
        <rFont val="宋体"/>
        <charset val="134"/>
      </rPr>
      <t>㎡。预算编制费用</t>
    </r>
    <r>
      <rPr>
        <sz val="10"/>
        <rFont val="Arial"/>
        <charset val="0"/>
      </rPr>
      <t>5.2</t>
    </r>
    <r>
      <rPr>
        <sz val="10"/>
        <rFont val="宋体"/>
        <charset val="134"/>
      </rPr>
      <t>万元</t>
    </r>
  </si>
  <si>
    <t>孝义市崇文街小学分校建设项目清倒垃圾费用</t>
  </si>
  <si>
    <t>孝义市崇文街小学分校建设项目开工前，对原场地堆放的建筑垃圾进行清理</t>
  </si>
  <si>
    <t>孝义市崇德学校建设项目设计费</t>
  </si>
  <si>
    <t>总用地面积33585.85 ㎡（约50.38亩），学校为九年一贯制学校，小学6轨36班，初中12轨36班，可容纳学生人数3420余人。本项目规划总建筑面积为33781.72㎡,主要进行建筑物的土建工程、装饰工程、装饰工程、安装工程、人防工程及室外工程等。项目总投资13955.97万元。</t>
  </si>
  <si>
    <t>孝义市十中二期征地补偿款</t>
  </si>
  <si>
    <t>项目主要建设内容：本项目建设内容包括教学楼及辅助用房、实验楼、餐厅、教师公寓、学生宿舍、风雨操场、室外操场及配套设施等，占地70.62亩，总建筑面积24459.49㎡。</t>
  </si>
  <si>
    <t>孝义中学教科研中心供热工程款</t>
  </si>
  <si>
    <t>该项目位于迎宾路与崇文街交叉东南角，占地面积20.8亩，建筑面积16535.89平方米。包括教研楼、学员公寓、食堂及场地内的配套工程。</t>
  </si>
  <si>
    <t>孝义市第八中学操场改扩建工程监理费</t>
  </si>
  <si>
    <t>建筑面积12931.47平方米，350米塑胶跑道、人造草足球场、看台、篮球场、绿化带等。</t>
  </si>
  <si>
    <t>该项目位于中和路与振兴街交叉西南角，占地面积110.41亩，建筑面积42343.84平方米。建设内容包括综合教学楼、综合楼、艺体楼、风雨操场、室外操场、主席台、警卫室及配套设施等。</t>
  </si>
  <si>
    <t>孝义市第十三中学征地补偿款</t>
  </si>
  <si>
    <t>该项目位于中和路与振兴街交叉西南角，占地面积110.41亩，建筑面积42343.84平方米。建设内容包括综合教学楼、综合楼、艺体楼、风雨操场、室外操场、主席台、警卫室及配套设施等。征地费用2208.3万元</t>
  </si>
  <si>
    <t>崇文街小学新建综合教学楼前期费</t>
  </si>
  <si>
    <t>崇文街小学新建综合教学楼前期费有：项目建设编制费1万元，可行性研究报告编制费2.5万元，地勘费6.3451万元，施工图设计费20万元，预算编制费2万元，施工图审查费1.2万元，用地地形测量费2.4565万元，合计35.5016万元。</t>
  </si>
  <si>
    <t>孝义市第十三中学建设项目部分费用</t>
  </si>
  <si>
    <t>该项目位于中和路与振兴街交叉西南角，占地面积110.41亩，建筑面积42343.84平方米。建设内容包括综合教学楼、综合楼、艺体楼、风雨操场、室外操场、主席台、警卫室及配套设施等。部分前期费用包括：项目建议书编制费50000元、可行性研究报告编制费100000、地勘费137769元、施工图设计费1043200元、预算编制费110000元、施工图审查费70000元、用地地形测量费43397元、勘察定界费71036元，合计162.5402万元。</t>
  </si>
  <si>
    <t>孝义市第十四中学建设项目前期费用</t>
  </si>
  <si>
    <t>永安路与孝和街交叉西北角，建筑面积45465.05平方米，包括教学楼、实验楼、艺术楼、餐厅、学生宿舍、风雨操场、人防工程及配套设施。前期费用有：项目建设编制费6.26万元，可行性研究报告编制费12.61万元，预算编制费20万元，地形测量费49875万元，合计43.8575万元。</t>
  </si>
  <si>
    <t>孝义市崇德学校建设项目前期费用</t>
  </si>
  <si>
    <t xml:space="preserve">    总用地面积33585.85 ㎡（约50.38亩），学校为九年一贯制学校，小学6轨36班，初中12轨36班，可容纳学生人数3420余人。本项目规划总建筑面积为33781.72㎡,主要进行建筑物的土建工程、装饰工程、装饰工程、安装工程、人防工程及室外工程等。项目总投资13955.97万元。前期费用有：项目建议书编制费5.06万元，可行性研究报告编制费10.16万元，控制性规划调整编制费24万元、预算编制费20万元，地形测量费4.5752万元、消防设计审查费5.028万元，合计68.8232万元。</t>
  </si>
  <si>
    <t>孝义中学教科研中心部分前期费用</t>
  </si>
  <si>
    <t>该项目位于迎宾路与崇文街交叉东南角，占地面积20.8亩，建筑面积16535.89平方米。包括教研楼、学员公寓、食堂及场地内的配套工程。部分前期费用包括：预算编制费5万元，地形测量费1.3万元、勘察定界费：6.5283万元、地基监测费48.3189万元、地基承载力试验费10.5万元、沉降观测费8.9969万元，总计83.6641万元。</t>
  </si>
  <si>
    <t>孝义市湖滨路小学集中供热工程款</t>
  </si>
  <si>
    <t>1栋教学楼、1栋综合楼及场地内的室外工程，总建筑面积14744㎡</t>
  </si>
  <si>
    <t>第十中学二期工程前期费用</t>
  </si>
  <si>
    <t>前期费有：项目建议书编制费4.09万元，可行性研究报告编制费8.18万元，地勘费10.1829万元，施工图设计费61.1487万元，施工图审查费4万元，用地地形测量费3.032万元，勘察定界费7.1036万元，合计97.7372万元。</t>
  </si>
  <si>
    <t>宜居家园小学建设项目前期费用</t>
  </si>
  <si>
    <t>该项目位于中和路东侧与朝阳街北侧，占地面积25.65亩，总建筑面积13153.14平方米。建设内容包括综合楼、1号教学楼、2号教学楼、教学辅助楼、风雨操场、室外操场及场地内的配套设施等。项目前期费用为：项目建议书编制费2.9万元、可行性研究报告编制费5.81万元、地勘费23.0279万元、控制性规划调整编制费24万元、预算编制费9.6万元、地形测量费4.5752万元，合计69.9131万元</t>
  </si>
  <si>
    <t>孝义市柱濮新区小学建设项目部分费用</t>
  </si>
  <si>
    <t>该项目选址于上庄安置小区，教学楼、综合教学楼及相关配套设施，建筑面积约13000㎡。项目部分费用：地形测量费4.5752万元、控制性规划调整编制费24万元，总计28.5752万元</t>
  </si>
  <si>
    <t>孝义市孝西站前小学建设项目部分费用</t>
  </si>
  <si>
    <t>2栋教学楼、多功能报告厅及室外操场等相关配套设施，建筑面积约18000㎡。部分费用包括：地形测量费5.3998万元、控制性规划调整编制费24万元、地勘费25.5811万元，总计54.9809万元</t>
  </si>
  <si>
    <t>孝义市第十五中学建设项目部分费用</t>
  </si>
  <si>
    <t>建设内容为教学楼、综合教学楼、图文艺术楼、体育馆及相关配套设施，总建筑面积约34000㎡。部分费用包括：地形测量费4.5752万元、控制性规划调整编制费24万元，总计28.5752万元</t>
  </si>
  <si>
    <t>新建孝义市第十四中学建设项目部分费用</t>
  </si>
  <si>
    <t>位于永安路与孝和街交叉西北角，建筑面积45465.05平方米，包括教学楼、实验楼、艺术楼、餐厅、学生宿舍、风雨操场、人防工程及配套设施。部分费用包括：地形测量费4.9875万元、控制性规划调整编制费24万元，总计28.9875万元</t>
  </si>
  <si>
    <t>孝义市孝和街小学建设项目部分费用</t>
  </si>
  <si>
    <t>项目建设地址位于孝和街北侧，规划樊二路西侧，建设内容包括：2栋综合教学楼、阶梯教室、风雨操场、室外操场、附属道路及配套设施等，总建筑面积11402.99平方米。部分费用包括：项目建议书编制费2.23万元、可行性研究报告编制费4.47万元，总计6.7万元万元</t>
  </si>
  <si>
    <t>孝义中学教科研中心配电工程款</t>
  </si>
  <si>
    <t>该项目位于迎宾路与崇文街交叉东南角，占地面积20.8亩，建筑面积16535.89平方米。包括教研楼、学员公寓、食堂及场地内的配套工程。配电工程总计72.8492万元。</t>
  </si>
  <si>
    <t>孝义市第十三中学建设项目前期部分费用</t>
  </si>
  <si>
    <t>该项目位于中和路与振兴街交叉西南角，占地面积110.41亩，建筑面积42343.84平方米。建设内容包括综合教学楼、综合楼、艺体楼、风雨操场、室外操场、主席台、警卫室及配套设施等。部分前期费用包括：人防工程地勘费：8.0738万元、地基承载力（试桩）试验费7.7764万元、沉降观测费18.3345万元、施工图消防设计审查费6.3516万元，总计40.5363万元。</t>
  </si>
  <si>
    <t>孝义市崇文街小学分校建设项目场地土壤污染状况初步调查服务费</t>
  </si>
  <si>
    <t>项目选址于崇文街南侧、规划文华路西侧，实际用地面积约35.12亩，建筑面积约17825.5㎡，概算投资约8317万元，主要建设综合楼、综合教学楼、教学楼、风雨操场及其他附属工程。</t>
  </si>
  <si>
    <t>孝义市崇文街小学分校征地补偿款</t>
  </si>
  <si>
    <t>项目选址于崇文街南侧、规划文华路西侧，实际用地面积约35.12亩，建筑面积约17825.5㎡，概算投资约8317万元，主要建设综合楼、综合教学楼、教学楼、风雨操场及其他附属工程。征地费用702.4万元</t>
  </si>
  <si>
    <t>孝义市崇文街小学分校岩土工程勘察费</t>
  </si>
  <si>
    <t>孝义市崇德学校建设项目岩土工程勘察费</t>
  </si>
  <si>
    <t xml:space="preserve">    总用地面积33585.85 ㎡（约50.38亩），学校为九年一贯制学校，小学6轨36班，初中12轨36班，可容纳学生人数3420余人。本项目规划总建筑面积为33781.72㎡,主要进行建筑物的土建工程、装饰工程、装饰工程、安装工程、人防工程及室外工程等。项目总投资13955.97万元。</t>
  </si>
  <si>
    <t>孝义市第十中学二期集中供热工程款</t>
  </si>
  <si>
    <t>孝义市宜居家园小学建设项目征地补偿款</t>
  </si>
  <si>
    <t>该项目位于中和路东侧与朝阳街北侧，占地面积25.65亩，总建筑面积13153.14平方米。建设内容包括综合楼、1号教学楼、2号教学楼、教学辅助楼、风雨操场、室外操场及场地内的配套设施等。</t>
  </si>
  <si>
    <t>孝义市崇德学校集中供热工程款</t>
  </si>
  <si>
    <t>孝义市第十三中学集中供热工程款</t>
  </si>
  <si>
    <t>孝义市第八中学道路改造工程款</t>
  </si>
  <si>
    <t>孝义市宜居家园小学建设项目设计费</t>
  </si>
  <si>
    <t xml:space="preserve">该项目位于中和路东侧与朝阳街北侧，占地面积25.65亩，总建筑面积13153.14平方米。建设内容包括综合楼、1号教学楼、2号教学楼、教学辅助楼、风雨操场、室外操场及场地内的配套设施等。					
</t>
  </si>
  <si>
    <t>孝义市第八中学操场改扩建工程设计费</t>
  </si>
  <si>
    <t>孝义市崇德学校建设项目设计费项目</t>
  </si>
  <si>
    <t>孝义市第十四中学建设项目设计费</t>
  </si>
  <si>
    <t>孝义市第十四中学建设项目设计由国策众合（北京）建筑工程设计有限公司中标 ，孝义市第十四中孝财审（2020）3031号文件审定设计费98万元</t>
  </si>
  <si>
    <t>建设单位管理费</t>
  </si>
  <si>
    <t>支付办公水电费及向相关业务主管部门缴纳各项管理费用等</t>
  </si>
  <si>
    <r>
      <rPr>
        <sz val="12"/>
        <rFont val="宋体"/>
        <charset val="134"/>
      </rPr>
      <t>表1</t>
    </r>
    <r>
      <rPr>
        <sz val="12"/>
        <rFont val="宋体"/>
        <charset val="134"/>
      </rPr>
      <t>0</t>
    </r>
  </si>
  <si>
    <t>孝义市学校基建管理处2021年政府采购预算表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</si>
  <si>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</si>
  <si>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</si>
  <si>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</si>
  <si>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</si>
  <si>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</si>
  <si>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</si>
  <si>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</si>
  <si>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</si>
  <si>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</si>
  <si>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</si>
  <si>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</si>
  <si>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</si>
  <si>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</si>
  <si>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</si>
  <si>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</si>
  <si>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r>
      <rPr>
        <sz val="12"/>
        <rFont val="宋体"/>
        <charset val="134"/>
      </rPr>
      <t>表1</t>
    </r>
    <r>
      <rPr>
        <sz val="12"/>
        <rFont val="宋体"/>
        <charset val="134"/>
      </rPr>
      <t>1</t>
    </r>
  </si>
  <si>
    <t>孝义市学校基建管理处2021年政府购买服务支出预算表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</si>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</sst>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176" formatCode="0.00_ "/>
    <numFmt numFmtId="44" formatCode="_ &quot;￥&quot;* #,##0.00_ ;_ &quot;￥&quot;* \-#,##0.00_ ;_ &quot;￥&quot;* &quot;-&quot;??_ ;_ @_ "/>
    <numFmt numFmtId="177" formatCode="* #,##0.0;* \-#,##0.0;* &quot;&quot;??;@"/>
    <numFmt numFmtId="43" formatCode="_ * #,##0.00_ ;_ * \-#,##0.00_ ;_ * &quot;-&quot;??_ ;_ @_ "/>
    <numFmt numFmtId="178" formatCode="0_ "/>
  </numFmts>
  <fonts count="35">
    <font>
      <sz val="12"/>
      <name val="宋体"/>
      <charset val="134"/>
    </font>
    <font>
      <b/>
      <sz val="20"/>
      <name val="宋体"/>
      <charset val="134"/>
    </font>
    <font>
      <sz val="11"/>
      <name val="宋体"/>
      <charset val="134"/>
    </font>
    <font>
      <sz val="9"/>
      <name val="宋体"/>
      <charset val="134"/>
    </font>
    <font>
      <sz val="10"/>
      <name val="宋体"/>
      <charset val="134"/>
    </font>
    <font>
      <sz val="14"/>
      <name val="黑体"/>
      <charset val="134"/>
    </font>
    <font>
      <b/>
      <sz val="18"/>
      <name val="宋体"/>
      <charset val="134"/>
    </font>
    <font>
      <sz val="10"/>
      <name val="Arial"/>
      <charset val="0"/>
    </font>
    <font>
      <sz val="10"/>
      <name val="宋体"/>
      <charset val="0"/>
    </font>
    <font>
      <sz val="12"/>
      <name val="楷体_GB2312"/>
      <charset val="134"/>
    </font>
    <font>
      <b/>
      <sz val="12"/>
      <name val="宋体"/>
      <charset val="134"/>
    </font>
    <font>
      <sz val="12"/>
      <color indexed="8"/>
      <name val="宋体"/>
      <charset val="134"/>
    </font>
    <font>
      <sz val="11"/>
      <color indexed="8"/>
      <name val="宋体"/>
      <charset val="134"/>
    </font>
    <font>
      <sz val="8"/>
      <name val="宋体"/>
      <charset val="134"/>
    </font>
    <font>
      <sz val="16"/>
      <name val="宋体"/>
      <charset val="134"/>
    </font>
    <font>
      <sz val="11"/>
      <color rgb="FF006100"/>
      <name val="宋体"/>
      <charset val="0"/>
      <scheme val="minor"/>
    </font>
    <font>
      <sz val="11"/>
      <color rgb="FF3F3F76"/>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FA7D0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pplyProtection="0"/>
    <xf numFmtId="42" fontId="17" fillId="0" borderId="0" applyFont="0" applyFill="0" applyBorder="0" applyAlignment="0" applyProtection="0">
      <alignment vertical="center"/>
    </xf>
    <xf numFmtId="0" fontId="19" fillId="8" borderId="0" applyNumberFormat="0" applyBorder="0" applyAlignment="0" applyProtection="0">
      <alignment vertical="center"/>
    </xf>
    <xf numFmtId="0" fontId="16" fillId="4"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9" fillId="12" borderId="0" applyNumberFormat="0" applyBorder="0" applyAlignment="0" applyProtection="0">
      <alignment vertical="center"/>
    </xf>
    <xf numFmtId="0" fontId="23" fillId="13" borderId="0" applyNumberFormat="0" applyBorder="0" applyAlignment="0" applyProtection="0">
      <alignment vertical="center"/>
    </xf>
    <xf numFmtId="43" fontId="17" fillId="0" borderId="0" applyFont="0" applyFill="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9" fontId="17"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18" borderId="16" applyNumberFormat="0" applyFont="0" applyAlignment="0" applyProtection="0">
      <alignment vertical="center"/>
    </xf>
    <xf numFmtId="0" fontId="20" fillId="20"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20" fillId="7" borderId="0" applyNumberFormat="0" applyBorder="0" applyAlignment="0" applyProtection="0">
      <alignment vertical="center"/>
    </xf>
    <xf numFmtId="0" fontId="26" fillId="0" borderId="19" applyNumberFormat="0" applyFill="0" applyAlignment="0" applyProtection="0">
      <alignment vertical="center"/>
    </xf>
    <xf numFmtId="0" fontId="20" fillId="6" borderId="0" applyNumberFormat="0" applyBorder="0" applyAlignment="0" applyProtection="0">
      <alignment vertical="center"/>
    </xf>
    <xf numFmtId="0" fontId="30" fillId="22" borderId="18" applyNumberFormat="0" applyAlignment="0" applyProtection="0">
      <alignment vertical="center"/>
    </xf>
    <xf numFmtId="0" fontId="32" fillId="22" borderId="14" applyNumberFormat="0" applyAlignment="0" applyProtection="0">
      <alignment vertical="center"/>
    </xf>
    <xf numFmtId="0" fontId="33" fillId="25" borderId="20" applyNumberFormat="0" applyAlignment="0" applyProtection="0">
      <alignment vertical="center"/>
    </xf>
    <xf numFmtId="0" fontId="19" fillId="5" borderId="0" applyNumberFormat="0" applyBorder="0" applyAlignment="0" applyProtection="0">
      <alignment vertical="center"/>
    </xf>
    <xf numFmtId="0" fontId="20" fillId="11" borderId="0" applyNumberFormat="0" applyBorder="0" applyAlignment="0" applyProtection="0">
      <alignment vertical="center"/>
    </xf>
    <xf numFmtId="0" fontId="22" fillId="0" borderId="15" applyNumberFormat="0" applyFill="0" applyAlignment="0" applyProtection="0">
      <alignment vertical="center"/>
    </xf>
    <xf numFmtId="0" fontId="34" fillId="0" borderId="21" applyNumberFormat="0" applyFill="0" applyAlignment="0" applyProtection="0">
      <alignment vertical="center"/>
    </xf>
    <xf numFmtId="0" fontId="15" fillId="3" borderId="0" applyNumberFormat="0" applyBorder="0" applyAlignment="0" applyProtection="0">
      <alignment vertical="center"/>
    </xf>
    <xf numFmtId="0" fontId="31" fillId="23" borderId="0" applyNumberFormat="0" applyBorder="0" applyAlignment="0" applyProtection="0">
      <alignment vertical="center"/>
    </xf>
    <xf numFmtId="0" fontId="19" fillId="29" borderId="0" applyNumberFormat="0" applyBorder="0" applyAlignment="0" applyProtection="0">
      <alignment vertical="center"/>
    </xf>
    <xf numFmtId="0" fontId="20" fillId="24" borderId="0" applyNumberFormat="0" applyBorder="0" applyAlignment="0" applyProtection="0">
      <alignment vertical="center"/>
    </xf>
    <xf numFmtId="0" fontId="19" fillId="21" borderId="0" applyNumberFormat="0" applyBorder="0" applyAlignment="0" applyProtection="0">
      <alignment vertical="center"/>
    </xf>
    <xf numFmtId="0" fontId="19" fillId="16"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0" fillId="27" borderId="0" applyNumberFormat="0" applyBorder="0" applyAlignment="0" applyProtection="0">
      <alignment vertical="center"/>
    </xf>
    <xf numFmtId="0" fontId="20" fillId="31" borderId="0" applyNumberFormat="0" applyBorder="0" applyAlignment="0" applyProtection="0">
      <alignment vertical="center"/>
    </xf>
    <xf numFmtId="0" fontId="19" fillId="33" borderId="0" applyNumberFormat="0" applyBorder="0" applyAlignment="0" applyProtection="0">
      <alignment vertical="center"/>
    </xf>
    <xf numFmtId="0" fontId="19" fillId="15" borderId="0" applyNumberFormat="0" applyBorder="0" applyAlignment="0" applyProtection="0">
      <alignment vertical="center"/>
    </xf>
    <xf numFmtId="0" fontId="20" fillId="10" borderId="0" applyNumberFormat="0" applyBorder="0" applyAlignment="0" applyProtection="0">
      <alignment vertical="center"/>
    </xf>
    <xf numFmtId="0" fontId="19" fillId="30" borderId="0" applyNumberFormat="0" applyBorder="0" applyAlignment="0" applyProtection="0">
      <alignment vertical="center"/>
    </xf>
    <xf numFmtId="0" fontId="20" fillId="19" borderId="0" applyNumberFormat="0" applyBorder="0" applyAlignment="0" applyProtection="0">
      <alignment vertical="center"/>
    </xf>
    <xf numFmtId="0" fontId="20" fillId="26" borderId="0" applyNumberFormat="0" applyBorder="0" applyAlignment="0" applyProtection="0">
      <alignment vertical="center"/>
    </xf>
    <xf numFmtId="0" fontId="19" fillId="9" borderId="0" applyNumberFormat="0" applyBorder="0" applyAlignment="0" applyProtection="0">
      <alignment vertical="center"/>
    </xf>
    <xf numFmtId="0" fontId="20" fillId="14" borderId="0" applyNumberFormat="0" applyBorder="0" applyAlignment="0" applyProtection="0">
      <alignment vertical="center"/>
    </xf>
    <xf numFmtId="0" fontId="0" fillId="0" borderId="0" applyProtection="0"/>
  </cellStyleXfs>
  <cellXfs count="136">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2" xfId="0" applyNumberFormat="1" applyFont="1" applyBorder="1" applyAlignment="1">
      <alignment horizontal="center" vertical="center"/>
    </xf>
    <xf numFmtId="49" fontId="0" fillId="0" borderId="2" xfId="0" applyNumberFormat="1" applyFont="1" applyFill="1" applyBorder="1" applyAlignment="1" applyProtection="1">
      <alignment vertical="center"/>
    </xf>
    <xf numFmtId="0"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176" fontId="0" fillId="0" borderId="2" xfId="0" applyNumberFormat="1" applyFont="1" applyFill="1" applyBorder="1" applyAlignment="1">
      <alignment vertical="center"/>
    </xf>
    <xf numFmtId="49" fontId="0" fillId="0" borderId="5" xfId="0" applyNumberFormat="1" applyFont="1" applyFill="1" applyBorder="1" applyAlignment="1" applyProtection="1">
      <alignment horizontal="center"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0" fillId="0" borderId="0" xfId="0" applyFill="1" applyBorder="1" applyAlignment="1" applyProtection="1"/>
    <xf numFmtId="178" fontId="0"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horizontal="left"/>
    </xf>
    <xf numFmtId="49" fontId="6" fillId="0"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left" vertical="center" wrapText="1"/>
    </xf>
    <xf numFmtId="176" fontId="0" fillId="0" borderId="0" xfId="0" applyNumberFormat="1" applyFont="1" applyFill="1" applyBorder="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center" wrapText="1"/>
    </xf>
    <xf numFmtId="4" fontId="7"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wrapText="1"/>
    </xf>
    <xf numFmtId="0" fontId="4" fillId="0" borderId="2" xfId="0" applyFont="1" applyFill="1" applyBorder="1" applyAlignment="1" applyProtection="1">
      <alignment wrapText="1"/>
    </xf>
    <xf numFmtId="0" fontId="7" fillId="0" borderId="2" xfId="0" applyFont="1" applyFill="1" applyBorder="1" applyAlignment="1" applyProtection="1">
      <alignment wrapText="1"/>
    </xf>
    <xf numFmtId="0" fontId="0" fillId="0" borderId="2" xfId="0" applyFill="1" applyBorder="1" applyAlignment="1" applyProtection="1"/>
    <xf numFmtId="0" fontId="4" fillId="0" borderId="0" xfId="0" applyFont="1" applyAlignment="1" applyProtection="1">
      <alignment vertical="center"/>
    </xf>
    <xf numFmtId="0" fontId="3" fillId="0" borderId="0" xfId="0" applyFont="1" applyProtection="1"/>
    <xf numFmtId="178" fontId="0" fillId="0" borderId="0" xfId="0" applyNumberFormat="1" applyFont="1" applyBorder="1" applyAlignment="1" applyProtection="1">
      <alignment vertical="center"/>
      <protection locked="0"/>
    </xf>
    <xf numFmtId="0" fontId="5" fillId="0" borderId="0" xfId="0" applyFont="1" applyAlignment="1" applyProtection="1">
      <alignment horizontal="left"/>
    </xf>
    <xf numFmtId="0" fontId="6"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wrapText="1"/>
      <protection locked="0"/>
    </xf>
    <xf numFmtId="176"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0" fontId="4" fillId="0" borderId="2" xfId="0" applyFont="1" applyFill="1" applyBorder="1" applyAlignment="1" applyProtection="1">
      <alignment vertical="center"/>
    </xf>
    <xf numFmtId="0" fontId="0" fillId="0" borderId="2" xfId="0" applyFont="1" applyFill="1" applyBorder="1" applyAlignment="1" applyProtection="1">
      <alignment vertical="center"/>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0" xfId="0" applyFont="1" applyAlignment="1" applyProtection="1">
      <alignment horizontal="center"/>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horizontal="center" vertical="center"/>
    </xf>
    <xf numFmtId="0" fontId="9" fillId="0" borderId="9" xfId="0" applyFont="1" applyBorder="1" applyAlignment="1" applyProtection="1">
      <alignment vertical="center"/>
    </xf>
    <xf numFmtId="0" fontId="0" fillId="0" borderId="0" xfId="0" applyFont="1" applyAlignment="1" applyProtection="1">
      <alignment horizontal="right" vertical="center"/>
    </xf>
    <xf numFmtId="0" fontId="0" fillId="0" borderId="10" xfId="0" applyFont="1" applyBorder="1" applyAlignment="1" applyProtection="1">
      <alignment horizontal="center" vertical="center"/>
    </xf>
    <xf numFmtId="0" fontId="10"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1" xfId="0" applyFont="1" applyBorder="1" applyAlignment="1" applyProtection="1">
      <alignment vertical="center"/>
    </xf>
    <xf numFmtId="0" fontId="11" fillId="0" borderId="12"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6" fillId="0" borderId="0" xfId="0" applyFont="1" applyBorder="1" applyAlignment="1" applyProtection="1">
      <alignment horizontal="center" wrapText="1"/>
    </xf>
    <xf numFmtId="0" fontId="6" fillId="0" borderId="0" xfId="0" applyFont="1" applyAlignment="1" applyProtection="1"/>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0" fontId="0" fillId="0" borderId="2" xfId="0" applyFont="1" applyFill="1" applyBorder="1" applyProtection="1"/>
    <xf numFmtId="0" fontId="0" fillId="0" borderId="8" xfId="0" applyFont="1" applyBorder="1" applyAlignment="1" applyProtection="1">
      <alignment vertical="center"/>
    </xf>
    <xf numFmtId="0" fontId="11" fillId="0" borderId="13" xfId="0" applyFont="1" applyFill="1" applyBorder="1" applyAlignment="1" applyProtection="1">
      <alignment vertical="center"/>
    </xf>
    <xf numFmtId="0" fontId="11" fillId="0" borderId="13" xfId="0" applyFont="1" applyFill="1" applyBorder="1" applyAlignment="1" applyProtection="1">
      <alignment horizontal="left" vertical="center" wrapText="1"/>
    </xf>
    <xf numFmtId="4" fontId="11" fillId="0" borderId="13"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3" xfId="0" applyFont="1" applyFill="1" applyBorder="1" applyAlignment="1" applyProtection="1">
      <alignment horizontal="right" vertical="center"/>
    </xf>
    <xf numFmtId="49" fontId="12" fillId="0" borderId="13" xfId="0" applyNumberFormat="1" applyFont="1" applyFill="1" applyBorder="1" applyAlignment="1" applyProtection="1">
      <alignment vertical="center"/>
    </xf>
    <xf numFmtId="178" fontId="0" fillId="0" borderId="4"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center" vertical="center"/>
      <protection locked="0"/>
    </xf>
    <xf numFmtId="176" fontId="0" fillId="0" borderId="2" xfId="0" applyNumberFormat="1" applyFont="1" applyBorder="1" applyAlignment="1" applyProtection="1">
      <alignment horizontal="right" vertical="center"/>
    </xf>
    <xf numFmtId="176" fontId="0" fillId="0" borderId="2" xfId="0" applyNumberFormat="1" applyFont="1" applyBorder="1" applyAlignment="1" applyProtection="1">
      <alignment vertical="center"/>
    </xf>
    <xf numFmtId="0" fontId="12" fillId="0" borderId="13" xfId="0" applyFont="1" applyFill="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4" fillId="0" borderId="0" xfId="0" applyFont="1" applyAlignment="1" applyProtection="1">
      <alignment vertical="center"/>
    </xf>
    <xf numFmtId="0" fontId="2" fillId="0" borderId="0" xfId="0" applyFont="1" applyAlignment="1" applyProtection="1">
      <alignment vertical="center"/>
    </xf>
    <xf numFmtId="4" fontId="11" fillId="0" borderId="13" xfId="0" applyNumberFormat="1" applyFont="1" applyFill="1" applyBorder="1" applyAlignment="1" applyProtection="1">
      <alignment vertical="center"/>
    </xf>
    <xf numFmtId="0" fontId="0" fillId="0" borderId="0" xfId="0" applyFont="1" applyBorder="1" applyAlignment="1" applyProtection="1">
      <alignment horizontal="righ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176" fontId="0" fillId="0" borderId="4" xfId="0" applyNumberFormat="1" applyFont="1" applyBorder="1" applyAlignment="1" applyProtection="1">
      <alignment vertical="center"/>
    </xf>
    <xf numFmtId="0" fontId="0" fillId="0" borderId="4" xfId="0" applyFont="1" applyBorder="1" applyAlignment="1" applyProtection="1">
      <alignment vertical="center"/>
    </xf>
    <xf numFmtId="176" fontId="0" fillId="0" borderId="4" xfId="0" applyNumberFormat="1" applyFont="1" applyBorder="1" applyAlignment="1" applyProtection="1">
      <alignment vertical="center"/>
      <protection locked="0"/>
    </xf>
    <xf numFmtId="178" fontId="0" fillId="0" borderId="4" xfId="0" applyNumberFormat="1" applyFont="1" applyBorder="1" applyAlignment="1" applyProtection="1">
      <alignment vertical="center"/>
      <protection locked="0"/>
    </xf>
    <xf numFmtId="176" fontId="0" fillId="0" borderId="2" xfId="0" applyNumberFormat="1" applyFont="1" applyBorder="1" applyAlignment="1" applyProtection="1">
      <alignment horizontal="center" vertical="center"/>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topLeftCell="A13" workbookViewId="0">
      <selection activeCell="D8" sqref="D8"/>
    </sheetView>
  </sheetViews>
  <sheetFormatPr defaultColWidth="6.875" defaultRowHeight="11.25" outlineLevelCol="7"/>
  <cols>
    <col min="1" max="1" width="33" style="65" customWidth="1"/>
    <col min="2" max="4" width="9.25" style="65" customWidth="1"/>
    <col min="5" max="5" width="34.125" style="65" customWidth="1"/>
    <col min="6" max="8" width="10.25" style="65" customWidth="1"/>
    <col min="9" max="16384" width="6.875" style="65"/>
  </cols>
  <sheetData>
    <row r="1" ht="16.5" customHeight="1" spans="1:8">
      <c r="A1" s="69" t="s">
        <v>0</v>
      </c>
      <c r="B1" s="69"/>
      <c r="C1" s="69"/>
      <c r="D1" s="117"/>
      <c r="E1" s="117"/>
      <c r="F1" s="117"/>
      <c r="G1" s="117"/>
      <c r="H1" s="118"/>
    </row>
    <row r="2" ht="18.75" customHeight="1" spans="1:8">
      <c r="A2" s="119"/>
      <c r="B2" s="119"/>
      <c r="C2" s="119"/>
      <c r="D2" s="117"/>
      <c r="E2" s="117"/>
      <c r="F2" s="117"/>
      <c r="G2" s="117"/>
      <c r="H2" s="118"/>
    </row>
    <row r="3" ht="21" customHeight="1" spans="1:8">
      <c r="A3" s="87" t="s">
        <v>1</v>
      </c>
      <c r="B3" s="87"/>
      <c r="C3" s="87"/>
      <c r="D3" s="87"/>
      <c r="E3" s="87"/>
      <c r="F3" s="87"/>
      <c r="G3" s="87"/>
      <c r="H3" s="87"/>
    </row>
    <row r="4" ht="14.25" customHeight="1" spans="1:8">
      <c r="A4" s="120"/>
      <c r="B4" s="120"/>
      <c r="C4" s="120"/>
      <c r="D4" s="120"/>
      <c r="E4" s="120"/>
      <c r="F4" s="120"/>
      <c r="G4" s="120"/>
      <c r="H4" s="89" t="s">
        <v>2</v>
      </c>
    </row>
    <row r="5" ht="24" customHeight="1" spans="1:8">
      <c r="A5" s="136" t="s">
        <v>3</v>
      </c>
      <c r="B5" s="70"/>
      <c r="C5" s="70"/>
      <c r="D5" s="70"/>
      <c r="E5" s="136" t="s">
        <v>4</v>
      </c>
      <c r="F5" s="70"/>
      <c r="G5" s="70"/>
      <c r="H5" s="70"/>
    </row>
    <row r="6" ht="24" customHeight="1" spans="1:8">
      <c r="A6" s="137" t="s">
        <v>5</v>
      </c>
      <c r="B6" s="123" t="s">
        <v>6</v>
      </c>
      <c r="C6" s="130"/>
      <c r="D6" s="124"/>
      <c r="E6" s="127" t="s">
        <v>7</v>
      </c>
      <c r="F6" s="123" t="s">
        <v>6</v>
      </c>
      <c r="G6" s="130"/>
      <c r="H6" s="124"/>
    </row>
    <row r="7" ht="48.75" customHeight="1" spans="1:8">
      <c r="A7" s="126"/>
      <c r="B7" s="128" t="s">
        <v>8</v>
      </c>
      <c r="C7" s="128" t="s">
        <v>9</v>
      </c>
      <c r="D7" s="128" t="s">
        <v>10</v>
      </c>
      <c r="E7" s="129"/>
      <c r="F7" s="128" t="s">
        <v>8</v>
      </c>
      <c r="G7" s="128" t="s">
        <v>9</v>
      </c>
      <c r="H7" s="128" t="s">
        <v>10</v>
      </c>
    </row>
    <row r="8" ht="24" customHeight="1" spans="1:8">
      <c r="A8" s="78" t="s">
        <v>11</v>
      </c>
      <c r="B8" s="78">
        <v>602.25</v>
      </c>
      <c r="C8" s="121">
        <v>4085.66</v>
      </c>
      <c r="D8" s="114">
        <f>(C8-B8)/B8*100</f>
        <v>578.399335823993</v>
      </c>
      <c r="E8" s="74" t="s">
        <v>12</v>
      </c>
      <c r="F8" s="73"/>
      <c r="G8" s="74"/>
      <c r="H8" s="83"/>
    </row>
    <row r="9" ht="24" customHeight="1" spans="1:8">
      <c r="A9" s="78" t="s">
        <v>13</v>
      </c>
      <c r="B9" s="78"/>
      <c r="C9" s="78"/>
      <c r="D9" s="83"/>
      <c r="E9" s="74" t="s">
        <v>14</v>
      </c>
      <c r="F9" s="73"/>
      <c r="G9" s="74"/>
      <c r="H9" s="83"/>
    </row>
    <row r="10" ht="24" customHeight="1" spans="1:8">
      <c r="A10" s="78" t="s">
        <v>15</v>
      </c>
      <c r="B10" s="78"/>
      <c r="C10" s="78"/>
      <c r="D10" s="78"/>
      <c r="E10" s="74" t="s">
        <v>16</v>
      </c>
      <c r="F10" s="73"/>
      <c r="G10" s="74"/>
      <c r="H10" s="83"/>
    </row>
    <row r="11" ht="24" customHeight="1" spans="1:8">
      <c r="A11" s="78" t="s">
        <v>17</v>
      </c>
      <c r="B11" s="78"/>
      <c r="C11" s="78"/>
      <c r="D11" s="78"/>
      <c r="E11" s="78" t="s">
        <v>18</v>
      </c>
      <c r="F11" s="115"/>
      <c r="G11" s="78"/>
      <c r="H11" s="83"/>
    </row>
    <row r="12" ht="24" customHeight="1" spans="1:8">
      <c r="A12" s="78"/>
      <c r="B12" s="78"/>
      <c r="C12" s="78"/>
      <c r="D12" s="78"/>
      <c r="E12" s="74" t="s">
        <v>19</v>
      </c>
      <c r="F12" s="78">
        <v>602.25</v>
      </c>
      <c r="G12" s="121">
        <v>4085.66</v>
      </c>
      <c r="H12" s="114">
        <f>(G12-F12)/F12*100</f>
        <v>578.399335823993</v>
      </c>
    </row>
    <row r="13" ht="24" customHeight="1" spans="1:8">
      <c r="A13" s="78"/>
      <c r="B13" s="78"/>
      <c r="C13" s="78"/>
      <c r="D13" s="78"/>
      <c r="E13" s="74" t="s">
        <v>20</v>
      </c>
      <c r="F13" s="73"/>
      <c r="G13" s="74"/>
      <c r="H13" s="83"/>
    </row>
    <row r="14" ht="24" customHeight="1" spans="1:8">
      <c r="A14" s="78"/>
      <c r="B14" s="78"/>
      <c r="C14" s="78"/>
      <c r="D14" s="78"/>
      <c r="E14" s="78" t="s">
        <v>21</v>
      </c>
      <c r="F14" s="115"/>
      <c r="G14" s="78"/>
      <c r="H14" s="78"/>
    </row>
    <row r="15" ht="24" customHeight="1" spans="1:8">
      <c r="A15" s="78"/>
      <c r="B15" s="78"/>
      <c r="C15" s="78"/>
      <c r="D15" s="78"/>
      <c r="E15" s="78" t="s">
        <v>22</v>
      </c>
      <c r="F15" s="131"/>
      <c r="G15" s="132"/>
      <c r="H15" s="78"/>
    </row>
    <row r="16" ht="24" customHeight="1" spans="1:8">
      <c r="A16" s="78"/>
      <c r="B16" s="78"/>
      <c r="C16" s="78"/>
      <c r="D16" s="78"/>
      <c r="E16" s="74" t="s">
        <v>23</v>
      </c>
      <c r="F16" s="133"/>
      <c r="G16" s="134"/>
      <c r="H16" s="78"/>
    </row>
    <row r="17" ht="24" customHeight="1" spans="1:8">
      <c r="A17" s="78"/>
      <c r="B17" s="78"/>
      <c r="C17" s="78"/>
      <c r="D17" s="78"/>
      <c r="E17" s="74" t="s">
        <v>24</v>
      </c>
      <c r="F17" s="133"/>
      <c r="G17" s="134">
        <v>0</v>
      </c>
      <c r="H17" s="78"/>
    </row>
    <row r="18" ht="24" customHeight="1" spans="1:8">
      <c r="A18" s="78"/>
      <c r="B18" s="78"/>
      <c r="C18" s="78"/>
      <c r="D18" s="78"/>
      <c r="E18" s="78" t="s">
        <v>25</v>
      </c>
      <c r="F18" s="131"/>
      <c r="G18" s="132"/>
      <c r="H18" s="78"/>
    </row>
    <row r="19" ht="24" customHeight="1" spans="1:8">
      <c r="A19" s="78"/>
      <c r="B19" s="78"/>
      <c r="C19" s="78"/>
      <c r="D19" s="78"/>
      <c r="E19" s="78" t="s">
        <v>26</v>
      </c>
      <c r="F19" s="115"/>
      <c r="G19" s="78"/>
      <c r="H19" s="78"/>
    </row>
    <row r="20" ht="24" customHeight="1" spans="1:8">
      <c r="A20" s="78"/>
      <c r="B20" s="78"/>
      <c r="C20" s="78"/>
      <c r="D20" s="78"/>
      <c r="E20" s="78" t="s">
        <v>27</v>
      </c>
      <c r="F20" s="115"/>
      <c r="G20" s="78"/>
      <c r="H20" s="78"/>
    </row>
    <row r="21" ht="24" customHeight="1" spans="1:8">
      <c r="A21" s="78"/>
      <c r="B21" s="78"/>
      <c r="C21" s="78"/>
      <c r="D21" s="78"/>
      <c r="E21" s="78" t="s">
        <v>28</v>
      </c>
      <c r="F21" s="115"/>
      <c r="G21" s="78"/>
      <c r="H21" s="78"/>
    </row>
    <row r="22" ht="24" customHeight="1" spans="1:8">
      <c r="A22" s="78"/>
      <c r="B22" s="78"/>
      <c r="C22" s="78"/>
      <c r="D22" s="78"/>
      <c r="E22" s="78" t="s">
        <v>29</v>
      </c>
      <c r="F22" s="115"/>
      <c r="G22" s="78"/>
      <c r="H22" s="78"/>
    </row>
    <row r="23" ht="24" customHeight="1" spans="1:8">
      <c r="A23" s="78"/>
      <c r="B23" s="78"/>
      <c r="C23" s="78"/>
      <c r="D23" s="78"/>
      <c r="E23" s="78" t="s">
        <v>30</v>
      </c>
      <c r="F23" s="115"/>
      <c r="G23" s="78"/>
      <c r="H23" s="78"/>
    </row>
    <row r="24" ht="24" customHeight="1" spans="1:8">
      <c r="A24" s="78"/>
      <c r="B24" s="78"/>
      <c r="C24" s="78"/>
      <c r="D24" s="78"/>
      <c r="E24" s="78" t="s">
        <v>31</v>
      </c>
      <c r="F24" s="115"/>
      <c r="G24" s="78"/>
      <c r="H24" s="78"/>
    </row>
    <row r="25" ht="24" customHeight="1" spans="1:8">
      <c r="A25" s="78"/>
      <c r="B25" s="78"/>
      <c r="C25" s="78"/>
      <c r="D25" s="78"/>
      <c r="E25" s="78" t="s">
        <v>32</v>
      </c>
      <c r="F25" s="115"/>
      <c r="G25" s="78"/>
      <c r="H25" s="78"/>
    </row>
    <row r="26" ht="24" customHeight="1" spans="1:8">
      <c r="A26" s="78"/>
      <c r="B26" s="78"/>
      <c r="C26" s="78"/>
      <c r="D26" s="78"/>
      <c r="E26" s="78" t="s">
        <v>33</v>
      </c>
      <c r="F26" s="115"/>
      <c r="G26" s="78"/>
      <c r="H26" s="78"/>
    </row>
    <row r="27" ht="24" customHeight="1" spans="1:8">
      <c r="A27" s="78"/>
      <c r="B27" s="78"/>
      <c r="C27" s="78"/>
      <c r="D27" s="78"/>
      <c r="E27" s="78" t="s">
        <v>34</v>
      </c>
      <c r="F27" s="115"/>
      <c r="G27" s="78"/>
      <c r="H27" s="78"/>
    </row>
    <row r="28" ht="24" customHeight="1" spans="1:8">
      <c r="A28" s="78"/>
      <c r="B28" s="78"/>
      <c r="C28" s="78"/>
      <c r="D28" s="78"/>
      <c r="E28" s="78" t="s">
        <v>35</v>
      </c>
      <c r="F28" s="135"/>
      <c r="G28" s="103">
        <v>0</v>
      </c>
      <c r="H28" s="78"/>
    </row>
    <row r="29" ht="24" customHeight="1" spans="1:8">
      <c r="A29" s="70" t="s">
        <v>36</v>
      </c>
      <c r="B29" s="78">
        <v>602.25</v>
      </c>
      <c r="C29" s="121">
        <v>4085.66</v>
      </c>
      <c r="D29" s="114">
        <f>(C29-B29)/B29*100</f>
        <v>578.399335823993</v>
      </c>
      <c r="E29" s="70" t="s">
        <v>37</v>
      </c>
      <c r="F29" s="78">
        <v>602.25</v>
      </c>
      <c r="G29" s="121">
        <v>4085.66</v>
      </c>
      <c r="H29" s="114">
        <f>(G29-F29)/F29*100</f>
        <v>578.399335823993</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showGridLines="0" showZeros="0" topLeftCell="A16" workbookViewId="0">
      <selection activeCell="C6" sqref="C6:C10"/>
    </sheetView>
  </sheetViews>
  <sheetFormatPr defaultColWidth="6.875" defaultRowHeight="11.25" outlineLevelCol="6"/>
  <cols>
    <col min="1" max="1" width="20.625" style="65" customWidth="1"/>
    <col min="2" max="2" width="29.5" style="65" customWidth="1"/>
    <col min="3" max="5" width="14.625" style="65" customWidth="1"/>
    <col min="6" max="6" width="12" style="65" customWidth="1"/>
    <col min="7" max="7" width="15.625" style="65" customWidth="1"/>
    <col min="8" max="16384" width="6.875" style="65"/>
  </cols>
  <sheetData>
    <row r="1" ht="16.5" customHeight="1" spans="1:7">
      <c r="A1" s="66" t="s">
        <v>38</v>
      </c>
      <c r="B1" s="67"/>
      <c r="C1" s="67"/>
      <c r="D1" s="81"/>
      <c r="E1" s="81"/>
      <c r="F1" s="81"/>
      <c r="G1" s="81"/>
    </row>
    <row r="2" ht="29.25" customHeight="1" spans="1:7">
      <c r="A2" s="68" t="s">
        <v>39</v>
      </c>
      <c r="B2" s="68"/>
      <c r="C2" s="68"/>
      <c r="D2" s="68"/>
      <c r="E2" s="68"/>
      <c r="F2" s="68"/>
      <c r="G2" s="68"/>
    </row>
    <row r="3" ht="26.25" customHeight="1" spans="1:7">
      <c r="A3" s="69"/>
      <c r="B3" s="69"/>
      <c r="C3" s="69"/>
      <c r="D3" s="69"/>
      <c r="E3" s="69"/>
      <c r="F3" s="69"/>
      <c r="G3" s="122" t="s">
        <v>2</v>
      </c>
    </row>
    <row r="4" ht="26.25" customHeight="1" spans="1:7">
      <c r="A4" s="70" t="s">
        <v>40</v>
      </c>
      <c r="B4" s="70"/>
      <c r="C4" s="127" t="s">
        <v>36</v>
      </c>
      <c r="D4" s="128" t="s">
        <v>41</v>
      </c>
      <c r="E4" s="128" t="s">
        <v>42</v>
      </c>
      <c r="F4" s="128" t="s">
        <v>43</v>
      </c>
      <c r="G4" s="127" t="s">
        <v>44</v>
      </c>
    </row>
    <row r="5" s="64" customFormat="1" ht="47.25" customHeight="1" spans="1:7">
      <c r="A5" s="70" t="s">
        <v>45</v>
      </c>
      <c r="B5" s="70" t="s">
        <v>46</v>
      </c>
      <c r="C5" s="129"/>
      <c r="D5" s="128"/>
      <c r="E5" s="128"/>
      <c r="F5" s="128"/>
      <c r="G5" s="129"/>
    </row>
    <row r="6" s="64" customFormat="1" ht="25.5" customHeight="1" spans="1:7">
      <c r="A6" s="106" t="s">
        <v>47</v>
      </c>
      <c r="B6" s="107" t="s">
        <v>48</v>
      </c>
      <c r="C6" s="108">
        <v>4085.66</v>
      </c>
      <c r="D6" s="108">
        <v>4085.66</v>
      </c>
      <c r="E6" s="83"/>
      <c r="F6" s="83"/>
      <c r="G6" s="83"/>
    </row>
    <row r="7" s="64" customFormat="1" ht="25.5" customHeight="1" spans="1:7">
      <c r="A7" s="109">
        <v>20509</v>
      </c>
      <c r="B7" s="107" t="s">
        <v>49</v>
      </c>
      <c r="C7" s="108">
        <v>4035.66</v>
      </c>
      <c r="D7" s="108">
        <v>4035.66</v>
      </c>
      <c r="E7" s="83"/>
      <c r="F7" s="83"/>
      <c r="G7" s="83"/>
    </row>
    <row r="8" s="64" customFormat="1" ht="25.5" customHeight="1" spans="1:7">
      <c r="A8" s="110">
        <v>2050999</v>
      </c>
      <c r="B8" s="107" t="s">
        <v>50</v>
      </c>
      <c r="C8" s="108">
        <v>4035.66</v>
      </c>
      <c r="D8" s="108">
        <v>4035.66</v>
      </c>
      <c r="E8" s="83"/>
      <c r="F8" s="83"/>
      <c r="G8" s="83"/>
    </row>
    <row r="9" s="64" customFormat="1" ht="25.5" customHeight="1" spans="1:7">
      <c r="A9" s="109">
        <v>20599</v>
      </c>
      <c r="B9" s="107" t="s">
        <v>51</v>
      </c>
      <c r="C9" s="108">
        <v>50</v>
      </c>
      <c r="D9" s="108">
        <v>50</v>
      </c>
      <c r="E9" s="83"/>
      <c r="F9" s="83"/>
      <c r="G9" s="83"/>
    </row>
    <row r="10" s="64" customFormat="1" ht="25.5" customHeight="1" spans="1:7">
      <c r="A10" s="110">
        <v>2059999</v>
      </c>
      <c r="B10" s="107" t="s">
        <v>51</v>
      </c>
      <c r="C10" s="108">
        <v>50</v>
      </c>
      <c r="D10" s="108">
        <v>50</v>
      </c>
      <c r="E10" s="83"/>
      <c r="F10" s="83"/>
      <c r="G10" s="83"/>
    </row>
    <row r="11" customFormat="1" ht="25.5" customHeight="1" spans="1:7">
      <c r="A11" s="71"/>
      <c r="B11" s="77"/>
      <c r="C11" s="77"/>
      <c r="D11" s="84"/>
      <c r="E11" s="84"/>
      <c r="F11" s="84"/>
      <c r="G11" s="84"/>
    </row>
    <row r="12" customFormat="1" ht="25.5" customHeight="1" spans="1:7">
      <c r="A12" s="71"/>
      <c r="B12" s="78"/>
      <c r="C12" s="78"/>
      <c r="D12" s="78"/>
      <c r="E12" s="78"/>
      <c r="F12" s="78"/>
      <c r="G12" s="78"/>
    </row>
    <row r="13" customFormat="1" ht="25.5" customHeight="1" spans="1:7">
      <c r="A13" s="71"/>
      <c r="B13" s="74"/>
      <c r="C13" s="74"/>
      <c r="D13" s="78"/>
      <c r="E13" s="78"/>
      <c r="F13" s="78"/>
      <c r="G13" s="78"/>
    </row>
    <row r="14" customFormat="1" ht="25.5" customHeight="1" spans="1:7">
      <c r="A14" s="71"/>
      <c r="B14" s="78"/>
      <c r="C14" s="74"/>
      <c r="D14" s="78"/>
      <c r="E14" s="78"/>
      <c r="F14" s="78"/>
      <c r="G14" s="78"/>
    </row>
    <row r="15" customFormat="1" ht="25.5" customHeight="1" spans="1:7">
      <c r="A15" s="71"/>
      <c r="B15" s="74"/>
      <c r="C15" s="74"/>
      <c r="D15" s="78"/>
      <c r="E15" s="78"/>
      <c r="F15" s="78"/>
      <c r="G15" s="78"/>
    </row>
    <row r="16" ht="25.5" customHeight="1" spans="1:7">
      <c r="A16" s="71"/>
      <c r="B16" s="74"/>
      <c r="C16" s="74"/>
      <c r="D16" s="78"/>
      <c r="E16" s="78"/>
      <c r="F16" s="78"/>
      <c r="G16" s="78"/>
    </row>
    <row r="17" ht="25.5" customHeight="1" spans="1:7">
      <c r="A17" s="71"/>
      <c r="B17" s="74"/>
      <c r="C17" s="74"/>
      <c r="D17" s="78"/>
      <c r="E17" s="78"/>
      <c r="F17" s="78"/>
      <c r="G17" s="78"/>
    </row>
    <row r="18" ht="25.5" customHeight="1" spans="1:7">
      <c r="A18" s="79" t="s">
        <v>52</v>
      </c>
      <c r="B18" s="80"/>
      <c r="C18" s="121">
        <v>4085.66</v>
      </c>
      <c r="D18" s="121">
        <v>4085.66</v>
      </c>
      <c r="E18" s="78"/>
      <c r="F18" s="78"/>
      <c r="G18" s="78"/>
    </row>
  </sheetData>
  <mergeCells count="8">
    <mergeCell ref="A2:G2"/>
    <mergeCell ref="A4:B4"/>
    <mergeCell ref="A18:B18"/>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showGridLines="0" showZeros="0" topLeftCell="A10" workbookViewId="0">
      <selection activeCell="A7" sqref="A7:A11"/>
    </sheetView>
  </sheetViews>
  <sheetFormatPr defaultColWidth="6.875" defaultRowHeight="11.25" outlineLevelCol="4"/>
  <cols>
    <col min="1" max="1" width="19.375" style="65" customWidth="1"/>
    <col min="2" max="2" width="31.625" style="65" customWidth="1"/>
    <col min="3" max="5" width="24.125" style="65" customWidth="1"/>
    <col min="6" max="16384" width="6.875" style="65"/>
  </cols>
  <sheetData>
    <row r="1" ht="16.5" customHeight="1" spans="1:5">
      <c r="A1" s="66" t="s">
        <v>53</v>
      </c>
      <c r="B1" s="67"/>
      <c r="C1" s="67"/>
      <c r="D1" s="81"/>
      <c r="E1" s="81"/>
    </row>
    <row r="2" ht="16.5" customHeight="1" spans="1:5">
      <c r="A2" s="67"/>
      <c r="B2" s="67"/>
      <c r="C2" s="67"/>
      <c r="D2" s="81"/>
      <c r="E2" s="81"/>
    </row>
    <row r="3" ht="29.25" customHeight="1" spans="1:5">
      <c r="A3" s="68" t="s">
        <v>54</v>
      </c>
      <c r="B3" s="68"/>
      <c r="C3" s="68"/>
      <c r="D3" s="68"/>
      <c r="E3" s="68"/>
    </row>
    <row r="4" ht="26.25" customHeight="1" spans="1:5">
      <c r="A4" s="69"/>
      <c r="B4" s="69"/>
      <c r="C4" s="69"/>
      <c r="D4" s="69"/>
      <c r="E4" s="122" t="s">
        <v>2</v>
      </c>
    </row>
    <row r="5" ht="26.25" customHeight="1" spans="1:5">
      <c r="A5" s="123" t="s">
        <v>40</v>
      </c>
      <c r="B5" s="124"/>
      <c r="C5" s="125" t="s">
        <v>37</v>
      </c>
      <c r="D5" s="125" t="s">
        <v>55</v>
      </c>
      <c r="E5" s="125" t="s">
        <v>56</v>
      </c>
    </row>
    <row r="6" s="64" customFormat="1" ht="27.75" customHeight="1" spans="1:5">
      <c r="A6" s="70" t="s">
        <v>45</v>
      </c>
      <c r="B6" s="70" t="s">
        <v>46</v>
      </c>
      <c r="C6" s="126"/>
      <c r="D6" s="126"/>
      <c r="E6" s="126"/>
    </row>
    <row r="7" s="64" customFormat="1" ht="30" customHeight="1" spans="1:5">
      <c r="A7" s="106" t="s">
        <v>47</v>
      </c>
      <c r="B7" s="107" t="s">
        <v>48</v>
      </c>
      <c r="C7" s="108">
        <v>4085.66</v>
      </c>
      <c r="D7" s="121"/>
      <c r="E7" s="108">
        <v>4085.66</v>
      </c>
    </row>
    <row r="8" s="64" customFormat="1" ht="30" customHeight="1" spans="1:5">
      <c r="A8" s="109">
        <v>20509</v>
      </c>
      <c r="B8" s="107" t="s">
        <v>49</v>
      </c>
      <c r="C8" s="108">
        <v>4035.66</v>
      </c>
      <c r="D8" s="121"/>
      <c r="E8" s="108">
        <v>4035.66</v>
      </c>
    </row>
    <row r="9" s="64" customFormat="1" ht="30" customHeight="1" spans="1:5">
      <c r="A9" s="110">
        <v>2050999</v>
      </c>
      <c r="B9" s="107" t="s">
        <v>50</v>
      </c>
      <c r="C9" s="108">
        <v>4035.66</v>
      </c>
      <c r="D9" s="121"/>
      <c r="E9" s="108">
        <v>4035.66</v>
      </c>
    </row>
    <row r="10" s="64" customFormat="1" ht="30" customHeight="1" spans="1:5">
      <c r="A10" s="109">
        <v>20599</v>
      </c>
      <c r="B10" s="107" t="s">
        <v>51</v>
      </c>
      <c r="C10" s="108">
        <v>50</v>
      </c>
      <c r="D10" s="121"/>
      <c r="E10" s="108">
        <v>50</v>
      </c>
    </row>
    <row r="11" customFormat="1" ht="30" customHeight="1" spans="1:5">
      <c r="A11" s="110">
        <v>2059999</v>
      </c>
      <c r="B11" s="107" t="s">
        <v>51</v>
      </c>
      <c r="C11" s="108">
        <v>50</v>
      </c>
      <c r="D11" s="121"/>
      <c r="E11" s="108">
        <v>50</v>
      </c>
    </row>
    <row r="12" customFormat="1" ht="30" customHeight="1" spans="1:5">
      <c r="A12" s="71"/>
      <c r="B12" s="78"/>
      <c r="C12" s="78"/>
      <c r="D12" s="78"/>
      <c r="E12" s="78"/>
    </row>
    <row r="13" customFormat="1" ht="30" customHeight="1" spans="1:5">
      <c r="A13" s="71"/>
      <c r="B13" s="74"/>
      <c r="C13" s="74"/>
      <c r="D13" s="78"/>
      <c r="E13" s="74"/>
    </row>
    <row r="14" ht="30" customHeight="1" spans="1:5">
      <c r="A14" s="71"/>
      <c r="B14" s="78"/>
      <c r="C14" s="74"/>
      <c r="D14" s="78"/>
      <c r="E14" s="74"/>
    </row>
    <row r="15" ht="30" customHeight="1" spans="1:5">
      <c r="A15" s="71"/>
      <c r="B15" s="74"/>
      <c r="C15" s="74"/>
      <c r="D15" s="78"/>
      <c r="E15" s="74"/>
    </row>
    <row r="16" ht="30" customHeight="1" spans="1:5">
      <c r="A16" s="71"/>
      <c r="B16" s="74"/>
      <c r="C16" s="74"/>
      <c r="D16" s="78"/>
      <c r="E16" s="74"/>
    </row>
    <row r="17" ht="30" customHeight="1" spans="1:5">
      <c r="A17" s="79" t="s">
        <v>52</v>
      </c>
      <c r="B17" s="80"/>
      <c r="C17" s="73">
        <f>C8+C10</f>
        <v>4085.66</v>
      </c>
      <c r="D17" s="115"/>
      <c r="E17" s="73">
        <f>E8+E10</f>
        <v>4085.66</v>
      </c>
    </row>
  </sheetData>
  <mergeCells count="6">
    <mergeCell ref="A3:E3"/>
    <mergeCell ref="A5:B5"/>
    <mergeCell ref="A17:B17"/>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9" workbookViewId="0">
      <selection activeCell="D12" sqref="D12"/>
    </sheetView>
  </sheetViews>
  <sheetFormatPr defaultColWidth="6.875" defaultRowHeight="11.25" outlineLevelCol="5"/>
  <cols>
    <col min="1" max="1" width="28.125" style="65" customWidth="1"/>
    <col min="2" max="2" width="14.875" style="65" customWidth="1"/>
    <col min="3" max="3" width="30.375" style="65" customWidth="1"/>
    <col min="4" max="4" width="15.375" style="65" customWidth="1"/>
    <col min="5" max="6" width="17.125" style="65" customWidth="1"/>
    <col min="7" max="16384" width="6.875" style="65"/>
  </cols>
  <sheetData>
    <row r="1" ht="16.5" customHeight="1" spans="1:6">
      <c r="A1" s="69" t="s">
        <v>57</v>
      </c>
      <c r="B1" s="117"/>
      <c r="C1" s="117"/>
      <c r="D1" s="117"/>
      <c r="E1" s="117"/>
      <c r="F1" s="118"/>
    </row>
    <row r="2" ht="18.75" customHeight="1" spans="1:6">
      <c r="A2" s="119"/>
      <c r="B2" s="117"/>
      <c r="C2" s="117"/>
      <c r="D2" s="117"/>
      <c r="E2" s="117"/>
      <c r="F2" s="118"/>
    </row>
    <row r="3" ht="21" customHeight="1" spans="1:6">
      <c r="A3" s="87" t="s">
        <v>58</v>
      </c>
      <c r="B3" s="87"/>
      <c r="C3" s="87"/>
      <c r="D3" s="87"/>
      <c r="E3" s="87"/>
      <c r="F3" s="87"/>
    </row>
    <row r="4" ht="14.25" customHeight="1" spans="1:6">
      <c r="A4" s="120"/>
      <c r="B4" s="120"/>
      <c r="C4" s="120"/>
      <c r="D4" s="120"/>
      <c r="E4" s="120"/>
      <c r="F4" s="89" t="s">
        <v>2</v>
      </c>
    </row>
    <row r="5" ht="24" customHeight="1" spans="1:6">
      <c r="A5" s="136" t="s">
        <v>3</v>
      </c>
      <c r="B5" s="70"/>
      <c r="C5" s="136" t="s">
        <v>4</v>
      </c>
      <c r="D5" s="70"/>
      <c r="E5" s="70"/>
      <c r="F5" s="70"/>
    </row>
    <row r="6" ht="24" customHeight="1" spans="1:6">
      <c r="A6" s="136" t="s">
        <v>5</v>
      </c>
      <c r="B6" s="136" t="s">
        <v>6</v>
      </c>
      <c r="C6" s="70" t="s">
        <v>40</v>
      </c>
      <c r="D6" s="70" t="s">
        <v>6</v>
      </c>
      <c r="E6" s="70"/>
      <c r="F6" s="70"/>
    </row>
    <row r="7" ht="24" customHeight="1" spans="1:6">
      <c r="A7" s="70"/>
      <c r="B7" s="70"/>
      <c r="C7" s="70"/>
      <c r="D7" s="70" t="s">
        <v>59</v>
      </c>
      <c r="E7" s="70" t="s">
        <v>41</v>
      </c>
      <c r="F7" s="70" t="s">
        <v>60</v>
      </c>
    </row>
    <row r="8" ht="28.5" customHeight="1" spans="1:6">
      <c r="A8" s="78" t="s">
        <v>11</v>
      </c>
      <c r="B8" s="83">
        <v>4085.66</v>
      </c>
      <c r="C8" s="74" t="s">
        <v>12</v>
      </c>
      <c r="D8" s="74"/>
      <c r="E8" s="74"/>
      <c r="F8" s="83"/>
    </row>
    <row r="9" ht="28.5" customHeight="1" spans="1:6">
      <c r="A9" s="78" t="s">
        <v>13</v>
      </c>
      <c r="B9" s="83"/>
      <c r="C9" s="74" t="s">
        <v>14</v>
      </c>
      <c r="D9" s="74"/>
      <c r="E9" s="74"/>
      <c r="F9" s="83"/>
    </row>
    <row r="10" ht="28.5" customHeight="1" spans="1:6">
      <c r="A10" s="78"/>
      <c r="B10" s="78"/>
      <c r="C10" s="74" t="s">
        <v>16</v>
      </c>
      <c r="D10" s="74"/>
      <c r="E10" s="74"/>
      <c r="F10" s="83"/>
    </row>
    <row r="11" ht="28.5" customHeight="1" spans="1:6">
      <c r="A11" s="78"/>
      <c r="B11" s="78"/>
      <c r="C11" s="78" t="s">
        <v>18</v>
      </c>
      <c r="D11" s="78"/>
      <c r="E11" s="78"/>
      <c r="F11" s="83"/>
    </row>
    <row r="12" ht="28.5" customHeight="1" spans="1:6">
      <c r="A12" s="78"/>
      <c r="B12" s="78"/>
      <c r="C12" s="74" t="s">
        <v>19</v>
      </c>
      <c r="D12" s="121">
        <f>SUM(E12:F12)</f>
        <v>4085.66</v>
      </c>
      <c r="E12" s="121">
        <v>4085.66</v>
      </c>
      <c r="F12" s="83"/>
    </row>
    <row r="13" ht="28.5" customHeight="1" spans="1:6">
      <c r="A13" s="78"/>
      <c r="B13" s="78"/>
      <c r="C13" s="74" t="s">
        <v>20</v>
      </c>
      <c r="D13" s="74"/>
      <c r="E13" s="74"/>
      <c r="F13" s="83"/>
    </row>
    <row r="14" ht="28.5" customHeight="1" spans="1:6">
      <c r="A14" s="78"/>
      <c r="B14" s="78"/>
      <c r="C14" s="78" t="s">
        <v>21</v>
      </c>
      <c r="D14" s="78"/>
      <c r="E14" s="78"/>
      <c r="F14" s="78"/>
    </row>
    <row r="15" ht="28.5" customHeight="1" spans="1:6">
      <c r="A15" s="78"/>
      <c r="B15" s="78"/>
      <c r="C15" s="78" t="s">
        <v>22</v>
      </c>
      <c r="D15" s="78"/>
      <c r="E15" s="78"/>
      <c r="F15" s="78"/>
    </row>
    <row r="16" ht="28.5" customHeight="1" spans="1:6">
      <c r="A16" s="78"/>
      <c r="B16" s="78"/>
      <c r="C16" s="74" t="s">
        <v>23</v>
      </c>
      <c r="D16" s="74"/>
      <c r="E16" s="74"/>
      <c r="F16" s="78"/>
    </row>
    <row r="17" ht="28.5" customHeight="1" spans="1:6">
      <c r="A17" s="78"/>
      <c r="B17" s="78"/>
      <c r="C17" s="74" t="s">
        <v>24</v>
      </c>
      <c r="D17" s="74"/>
      <c r="E17" s="74"/>
      <c r="F17" s="78"/>
    </row>
    <row r="18" ht="28.5" customHeight="1" spans="1:6">
      <c r="A18" s="78"/>
      <c r="B18" s="78"/>
      <c r="C18" s="78" t="s">
        <v>25</v>
      </c>
      <c r="D18" s="78"/>
      <c r="E18" s="78"/>
      <c r="F18" s="78"/>
    </row>
    <row r="19" ht="28.5" customHeight="1" spans="1:6">
      <c r="A19" s="78"/>
      <c r="B19" s="78"/>
      <c r="C19" s="78" t="s">
        <v>26</v>
      </c>
      <c r="D19" s="78"/>
      <c r="E19" s="78"/>
      <c r="F19" s="78"/>
    </row>
    <row r="20" ht="28.5" customHeight="1" spans="1:6">
      <c r="A20" s="78"/>
      <c r="B20" s="78"/>
      <c r="C20" s="78" t="s">
        <v>27</v>
      </c>
      <c r="D20" s="78"/>
      <c r="E20" s="78"/>
      <c r="F20" s="78"/>
    </row>
    <row r="21" ht="28.5" customHeight="1" spans="1:6">
      <c r="A21" s="78"/>
      <c r="B21" s="78"/>
      <c r="C21" s="78" t="s">
        <v>61</v>
      </c>
      <c r="D21" s="78"/>
      <c r="E21" s="78"/>
      <c r="F21" s="78"/>
    </row>
    <row r="22" ht="28.5" customHeight="1" spans="1:6">
      <c r="A22" s="78"/>
      <c r="B22" s="78"/>
      <c r="C22" s="78" t="s">
        <v>29</v>
      </c>
      <c r="D22" s="78"/>
      <c r="E22" s="78"/>
      <c r="F22" s="78"/>
    </row>
    <row r="23" ht="28.5" customHeight="1" spans="1:6">
      <c r="A23" s="78"/>
      <c r="B23" s="78"/>
      <c r="C23" s="78" t="s">
        <v>30</v>
      </c>
      <c r="D23" s="78"/>
      <c r="E23" s="78"/>
      <c r="F23" s="78"/>
    </row>
    <row r="24" ht="28.5" customHeight="1" spans="1:6">
      <c r="A24" s="78"/>
      <c r="B24" s="78"/>
      <c r="C24" s="78" t="s">
        <v>31</v>
      </c>
      <c r="D24" s="78"/>
      <c r="E24" s="78"/>
      <c r="F24" s="78"/>
    </row>
    <row r="25" ht="28.5" customHeight="1" spans="1:6">
      <c r="A25" s="78"/>
      <c r="B25" s="78"/>
      <c r="C25" s="78" t="s">
        <v>32</v>
      </c>
      <c r="D25" s="78"/>
      <c r="E25" s="78"/>
      <c r="F25" s="78"/>
    </row>
    <row r="26" ht="28.5" customHeight="1" spans="1:6">
      <c r="A26" s="78"/>
      <c r="B26" s="78"/>
      <c r="C26" s="78" t="s">
        <v>33</v>
      </c>
      <c r="D26" s="78"/>
      <c r="E26" s="78"/>
      <c r="F26" s="78"/>
    </row>
    <row r="27" ht="28.5" customHeight="1" spans="1:6">
      <c r="A27" s="78"/>
      <c r="B27" s="78"/>
      <c r="C27" s="78" t="s">
        <v>34</v>
      </c>
      <c r="D27" s="78"/>
      <c r="E27" s="78"/>
      <c r="F27" s="78"/>
    </row>
    <row r="28" ht="28.5" customHeight="1" spans="1:6">
      <c r="A28" s="78"/>
      <c r="B28" s="78"/>
      <c r="C28" s="78" t="s">
        <v>62</v>
      </c>
      <c r="D28" s="78"/>
      <c r="E28" s="78"/>
      <c r="F28" s="78"/>
    </row>
    <row r="29" ht="28.5" customHeight="1" spans="1:6">
      <c r="A29" s="70" t="s">
        <v>36</v>
      </c>
      <c r="B29" s="83">
        <v>4085.66</v>
      </c>
      <c r="C29" s="70" t="s">
        <v>37</v>
      </c>
      <c r="D29" s="121">
        <f>SUM(E29:F29)</f>
        <v>4085.66</v>
      </c>
      <c r="E29" s="121">
        <v>4085.66</v>
      </c>
      <c r="F29" s="78"/>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I7" sqref="I7"/>
    </sheetView>
  </sheetViews>
  <sheetFormatPr defaultColWidth="6.875" defaultRowHeight="11.25"/>
  <cols>
    <col min="1" max="1" width="18.125" style="65" customWidth="1"/>
    <col min="2" max="2" width="13.25" style="65" customWidth="1"/>
    <col min="3" max="8" width="10" style="65" customWidth="1"/>
    <col min="9" max="11" width="10.875" style="65" customWidth="1"/>
    <col min="12" max="16384" width="6.875" style="65"/>
  </cols>
  <sheetData>
    <row r="1" ht="16.5" customHeight="1" spans="1:11">
      <c r="A1" s="66" t="s">
        <v>63</v>
      </c>
      <c r="B1" s="67"/>
      <c r="C1" s="67"/>
      <c r="D1" s="67"/>
      <c r="E1" s="67"/>
      <c r="F1" s="67"/>
      <c r="G1" s="67"/>
      <c r="H1" s="67"/>
      <c r="I1" s="81"/>
      <c r="J1" s="81"/>
      <c r="K1" s="81"/>
    </row>
    <row r="2" ht="16.5" customHeight="1" spans="1:11">
      <c r="A2" s="67"/>
      <c r="B2" s="67"/>
      <c r="C2" s="67"/>
      <c r="D2" s="67"/>
      <c r="E2" s="67"/>
      <c r="F2" s="67"/>
      <c r="G2" s="67"/>
      <c r="H2" s="67"/>
      <c r="I2" s="81"/>
      <c r="J2" s="81"/>
      <c r="K2" s="81"/>
    </row>
    <row r="3" ht="29.25" customHeight="1" spans="1:11">
      <c r="A3" s="68" t="s">
        <v>64</v>
      </c>
      <c r="B3" s="68"/>
      <c r="C3" s="68"/>
      <c r="D3" s="68"/>
      <c r="E3" s="68"/>
      <c r="F3" s="68"/>
      <c r="G3" s="68"/>
      <c r="H3" s="68"/>
      <c r="I3" s="68"/>
      <c r="J3" s="68"/>
      <c r="K3" s="68"/>
    </row>
    <row r="4" ht="26.25" customHeight="1" spans="1:11">
      <c r="A4" s="105"/>
      <c r="B4" s="105"/>
      <c r="C4" s="105"/>
      <c r="D4" s="105"/>
      <c r="E4" s="105"/>
      <c r="F4" s="105"/>
      <c r="G4" s="105"/>
      <c r="H4" s="105"/>
      <c r="I4" s="105"/>
      <c r="J4" s="82" t="s">
        <v>2</v>
      </c>
      <c r="K4" s="82"/>
    </row>
    <row r="5" ht="26.25" customHeight="1" spans="1:11">
      <c r="A5" s="70" t="s">
        <v>40</v>
      </c>
      <c r="B5" s="70"/>
      <c r="C5" s="70" t="s">
        <v>65</v>
      </c>
      <c r="D5" s="70"/>
      <c r="E5" s="70"/>
      <c r="F5" s="70" t="s">
        <v>66</v>
      </c>
      <c r="G5" s="70"/>
      <c r="H5" s="70"/>
      <c r="I5" s="70" t="s">
        <v>67</v>
      </c>
      <c r="J5" s="70"/>
      <c r="K5" s="70"/>
    </row>
    <row r="6" s="64" customFormat="1" ht="30.75" customHeight="1" spans="1:11">
      <c r="A6" s="70" t="s">
        <v>45</v>
      </c>
      <c r="B6" s="70" t="s">
        <v>46</v>
      </c>
      <c r="C6" s="70" t="s">
        <v>68</v>
      </c>
      <c r="D6" s="70" t="s">
        <v>55</v>
      </c>
      <c r="E6" s="70" t="s">
        <v>56</v>
      </c>
      <c r="F6" s="70" t="s">
        <v>68</v>
      </c>
      <c r="G6" s="70" t="s">
        <v>55</v>
      </c>
      <c r="H6" s="70" t="s">
        <v>56</v>
      </c>
      <c r="I6" s="70" t="s">
        <v>68</v>
      </c>
      <c r="J6" s="70" t="s">
        <v>55</v>
      </c>
      <c r="K6" s="70" t="s">
        <v>56</v>
      </c>
    </row>
    <row r="7" s="64" customFormat="1" ht="30.75" customHeight="1" spans="1:11">
      <c r="A7" s="106" t="s">
        <v>47</v>
      </c>
      <c r="B7" s="107" t="s">
        <v>48</v>
      </c>
      <c r="C7" s="108">
        <v>602.25</v>
      </c>
      <c r="D7" s="108"/>
      <c r="E7" s="108">
        <v>602.25</v>
      </c>
      <c r="F7" s="108">
        <f>F8+F10</f>
        <v>4085.66</v>
      </c>
      <c r="G7" s="108"/>
      <c r="H7" s="108">
        <f>H8+H10</f>
        <v>4085.66</v>
      </c>
      <c r="I7" s="114">
        <f>(F7-C7)/C7*100</f>
        <v>578.399335823993</v>
      </c>
      <c r="J7" s="114"/>
      <c r="K7" s="114">
        <f>(H7-E7)/E7*100</f>
        <v>578.399335823993</v>
      </c>
    </row>
    <row r="8" s="64" customFormat="1" ht="30.75" customHeight="1" spans="1:11">
      <c r="A8" s="109">
        <v>20509</v>
      </c>
      <c r="B8" s="107" t="s">
        <v>49</v>
      </c>
      <c r="C8" s="108">
        <v>602.25</v>
      </c>
      <c r="D8" s="108"/>
      <c r="E8" s="108">
        <v>602.25</v>
      </c>
      <c r="F8" s="108">
        <f>F9</f>
        <v>4035.66</v>
      </c>
      <c r="G8" s="108"/>
      <c r="H8" s="108">
        <f>H9</f>
        <v>4035.66</v>
      </c>
      <c r="I8" s="114">
        <f>(F8-C8)/C8*100</f>
        <v>570.097135740971</v>
      </c>
      <c r="J8" s="114"/>
      <c r="K8" s="114">
        <f>(H8-E8)/E8*100</f>
        <v>570.097135740971</v>
      </c>
    </row>
    <row r="9" s="64" customFormat="1" ht="30.75" customHeight="1" spans="1:11">
      <c r="A9" s="110">
        <v>2050999</v>
      </c>
      <c r="B9" s="107" t="s">
        <v>50</v>
      </c>
      <c r="C9" s="108">
        <v>602.25</v>
      </c>
      <c r="D9" s="108"/>
      <c r="E9" s="108">
        <v>602.25</v>
      </c>
      <c r="F9" s="108">
        <v>4035.66</v>
      </c>
      <c r="G9" s="108"/>
      <c r="H9" s="108">
        <v>4035.66</v>
      </c>
      <c r="I9" s="114">
        <f>(F9-C9)/C9*100</f>
        <v>570.097135740971</v>
      </c>
      <c r="J9" s="114"/>
      <c r="K9" s="114">
        <f>(H9-E9)/E9*100</f>
        <v>570.097135740971</v>
      </c>
    </row>
    <row r="10" s="64" customFormat="1" ht="30.75" customHeight="1" spans="1:11">
      <c r="A10" s="109">
        <v>20599</v>
      </c>
      <c r="B10" s="107" t="s">
        <v>51</v>
      </c>
      <c r="C10" s="108">
        <v>0</v>
      </c>
      <c r="D10" s="108"/>
      <c r="E10" s="108">
        <v>0</v>
      </c>
      <c r="F10" s="108">
        <v>50</v>
      </c>
      <c r="G10" s="108"/>
      <c r="H10" s="108">
        <v>50</v>
      </c>
      <c r="I10" s="114">
        <v>100</v>
      </c>
      <c r="J10" s="114"/>
      <c r="K10" s="114">
        <v>100</v>
      </c>
    </row>
    <row r="11" s="64" customFormat="1" ht="30.75" customHeight="1" spans="1:11">
      <c r="A11" s="110">
        <v>2059999</v>
      </c>
      <c r="B11" s="107" t="s">
        <v>51</v>
      </c>
      <c r="C11" s="108">
        <v>0</v>
      </c>
      <c r="D11" s="108"/>
      <c r="E11" s="108">
        <v>0</v>
      </c>
      <c r="F11" s="108">
        <v>50</v>
      </c>
      <c r="G11" s="108"/>
      <c r="H11" s="108">
        <v>50</v>
      </c>
      <c r="I11" s="114">
        <v>100</v>
      </c>
      <c r="J11" s="115"/>
      <c r="K11" s="114">
        <v>100</v>
      </c>
    </row>
    <row r="12" customFormat="1" ht="30.75" customHeight="1" spans="1:11">
      <c r="A12" s="111"/>
      <c r="B12" s="78"/>
      <c r="C12" s="108"/>
      <c r="D12" s="108"/>
      <c r="E12" s="108"/>
      <c r="F12" s="108"/>
      <c r="G12" s="108"/>
      <c r="H12" s="108"/>
      <c r="I12" s="114"/>
      <c r="J12" s="108"/>
      <c r="K12" s="116"/>
    </row>
    <row r="13" ht="30.75" customHeight="1" spans="1:11">
      <c r="A13" s="111"/>
      <c r="B13" s="74"/>
      <c r="C13" s="108"/>
      <c r="D13" s="108"/>
      <c r="E13" s="108"/>
      <c r="F13" s="108"/>
      <c r="G13" s="108"/>
      <c r="H13" s="108"/>
      <c r="I13" s="114"/>
      <c r="J13" s="108"/>
      <c r="K13" s="116"/>
    </row>
    <row r="14" ht="30.75" customHeight="1" spans="1:11">
      <c r="A14" s="111"/>
      <c r="B14" s="74"/>
      <c r="C14" s="108"/>
      <c r="D14" s="108"/>
      <c r="E14" s="108"/>
      <c r="F14" s="108"/>
      <c r="G14" s="108"/>
      <c r="H14" s="108"/>
      <c r="I14" s="114"/>
      <c r="J14" s="108"/>
      <c r="K14" s="116"/>
    </row>
    <row r="15" ht="30.75" customHeight="1" spans="1:11">
      <c r="A15" s="112" t="s">
        <v>69</v>
      </c>
      <c r="B15" s="113"/>
      <c r="C15" s="108">
        <f>C7+C12</f>
        <v>602.25</v>
      </c>
      <c r="D15" s="108"/>
      <c r="E15" s="108">
        <f>E7+E12</f>
        <v>602.25</v>
      </c>
      <c r="F15" s="108">
        <v>4085.66</v>
      </c>
      <c r="G15" s="74"/>
      <c r="H15" s="108">
        <v>4085.66</v>
      </c>
      <c r="I15" s="114">
        <f>I7</f>
        <v>578.399335823993</v>
      </c>
      <c r="J15" s="78"/>
      <c r="K15" s="114">
        <f>K7</f>
        <v>578.399335823993</v>
      </c>
    </row>
  </sheetData>
  <mergeCells count="7">
    <mergeCell ref="A3:K3"/>
    <mergeCell ref="J4:K4"/>
    <mergeCell ref="A5:B5"/>
    <mergeCell ref="C5:E5"/>
    <mergeCell ref="F5:H5"/>
    <mergeCell ref="I5:K5"/>
    <mergeCell ref="A15:B1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55" workbookViewId="0">
      <selection activeCell="C15" sqref="C15"/>
    </sheetView>
  </sheetViews>
  <sheetFormatPr defaultColWidth="9" defaultRowHeight="14.25" outlineLevelCol="4"/>
  <cols>
    <col min="1" max="1" width="38.375" customWidth="1"/>
    <col min="2" max="2" width="18.125" customWidth="1"/>
    <col min="3" max="3" width="22.125" customWidth="1"/>
  </cols>
  <sheetData>
    <row r="1" ht="19.5" customHeight="1" spans="1:3">
      <c r="A1" s="97" t="s">
        <v>70</v>
      </c>
      <c r="B1" s="98"/>
      <c r="C1" s="98"/>
    </row>
    <row r="2" ht="44.25" customHeight="1" spans="1:5">
      <c r="A2" s="99" t="s">
        <v>71</v>
      </c>
      <c r="B2" s="99"/>
      <c r="C2" s="99"/>
      <c r="D2" s="100"/>
      <c r="E2" s="100"/>
    </row>
    <row r="3" ht="20.25" customHeight="1" spans="3:3">
      <c r="C3" s="101" t="s">
        <v>2</v>
      </c>
    </row>
    <row r="4" ht="22.5" customHeight="1" spans="1:3">
      <c r="A4" s="102" t="s">
        <v>72</v>
      </c>
      <c r="B4" s="102" t="s">
        <v>6</v>
      </c>
      <c r="C4" s="102" t="s">
        <v>73</v>
      </c>
    </row>
    <row r="5" ht="22.5" customHeight="1" spans="1:3">
      <c r="A5" s="103" t="s">
        <v>74</v>
      </c>
      <c r="B5" s="103"/>
      <c r="C5" s="103"/>
    </row>
    <row r="6" ht="22.5" customHeight="1" spans="1:3">
      <c r="A6" s="103" t="s">
        <v>75</v>
      </c>
      <c r="B6" s="103"/>
      <c r="C6" s="103"/>
    </row>
    <row r="7" ht="22.5" customHeight="1" spans="1:3">
      <c r="A7" s="103" t="s">
        <v>76</v>
      </c>
      <c r="B7" s="103"/>
      <c r="C7" s="103"/>
    </row>
    <row r="8" ht="22.5" customHeight="1" spans="1:3">
      <c r="A8" s="103" t="s">
        <v>77</v>
      </c>
      <c r="B8" s="103"/>
      <c r="C8" s="103"/>
    </row>
    <row r="9" ht="22.5" customHeight="1" spans="1:3">
      <c r="A9" s="103" t="s">
        <v>78</v>
      </c>
      <c r="B9" s="103"/>
      <c r="C9" s="103"/>
    </row>
    <row r="10" ht="22.5" customHeight="1" spans="1:3">
      <c r="A10" s="103" t="s">
        <v>79</v>
      </c>
      <c r="B10" s="103"/>
      <c r="C10" s="103"/>
    </row>
    <row r="11" ht="22.5" customHeight="1" spans="1:3">
      <c r="A11" s="103" t="s">
        <v>80</v>
      </c>
      <c r="B11" s="103"/>
      <c r="C11" s="103"/>
    </row>
    <row r="12" ht="22.5" customHeight="1" spans="1:3">
      <c r="A12" s="103" t="s">
        <v>81</v>
      </c>
      <c r="B12" s="103"/>
      <c r="C12" s="103"/>
    </row>
    <row r="13" ht="22.5" customHeight="1" spans="1:3">
      <c r="A13" s="103" t="s">
        <v>82</v>
      </c>
      <c r="B13" s="103"/>
      <c r="C13" s="103"/>
    </row>
    <row r="14" ht="22.5" customHeight="1" spans="1:3">
      <c r="A14" s="103" t="s">
        <v>83</v>
      </c>
      <c r="B14" s="103"/>
      <c r="C14" s="103"/>
    </row>
    <row r="15" ht="22.5" customHeight="1" spans="1:3">
      <c r="A15" s="103" t="s">
        <v>84</v>
      </c>
      <c r="B15" s="103"/>
      <c r="C15" s="103"/>
    </row>
    <row r="16" ht="22.5" customHeight="1" spans="1:3">
      <c r="A16" s="103" t="s">
        <v>85</v>
      </c>
      <c r="B16" s="103"/>
      <c r="C16" s="103"/>
    </row>
    <row r="17" ht="22.5" customHeight="1" spans="1:3">
      <c r="A17" s="103" t="s">
        <v>86</v>
      </c>
      <c r="B17" s="103"/>
      <c r="C17" s="103"/>
    </row>
    <row r="18" ht="22.5" customHeight="1" spans="1:3">
      <c r="A18" s="103" t="s">
        <v>87</v>
      </c>
      <c r="B18" s="103"/>
      <c r="C18" s="103"/>
    </row>
    <row r="19" ht="22.5" customHeight="1" spans="1:3">
      <c r="A19" s="103" t="s">
        <v>88</v>
      </c>
      <c r="B19" s="103"/>
      <c r="C19" s="103"/>
    </row>
    <row r="20" ht="22.5" customHeight="1" spans="1:3">
      <c r="A20" s="103" t="s">
        <v>89</v>
      </c>
      <c r="B20" s="103"/>
      <c r="C20" s="103"/>
    </row>
    <row r="21" ht="22.5" customHeight="1" spans="1:3">
      <c r="A21" s="103" t="s">
        <v>90</v>
      </c>
      <c r="B21" s="103"/>
      <c r="C21" s="103"/>
    </row>
    <row r="22" ht="22.5" customHeight="1" spans="1:3">
      <c r="A22" s="103" t="s">
        <v>91</v>
      </c>
      <c r="B22" s="103"/>
      <c r="C22" s="103"/>
    </row>
    <row r="23" ht="22.5" customHeight="1" spans="1:3">
      <c r="A23" s="103" t="s">
        <v>92</v>
      </c>
      <c r="B23" s="103"/>
      <c r="C23" s="103"/>
    </row>
    <row r="24" ht="22.5" customHeight="1" spans="1:3">
      <c r="A24" s="103" t="s">
        <v>93</v>
      </c>
      <c r="B24" s="103"/>
      <c r="C24" s="103"/>
    </row>
    <row r="25" ht="22.5" customHeight="1" spans="1:3">
      <c r="A25" s="103" t="s">
        <v>94</v>
      </c>
      <c r="B25" s="103"/>
      <c r="C25" s="103"/>
    </row>
    <row r="26" ht="22.5" customHeight="1" spans="1:3">
      <c r="A26" s="103" t="s">
        <v>95</v>
      </c>
      <c r="B26" s="103"/>
      <c r="C26" s="103"/>
    </row>
    <row r="27" ht="22.5" customHeight="1" spans="1:3">
      <c r="A27" s="103" t="s">
        <v>96</v>
      </c>
      <c r="B27" s="103"/>
      <c r="C27" s="103"/>
    </row>
    <row r="28" ht="22.5" customHeight="1" spans="1:3">
      <c r="A28" s="103" t="s">
        <v>97</v>
      </c>
      <c r="B28" s="103"/>
      <c r="C28" s="103"/>
    </row>
    <row r="29" ht="22.5" customHeight="1" spans="1:3">
      <c r="A29" s="103" t="s">
        <v>98</v>
      </c>
      <c r="B29" s="103"/>
      <c r="C29" s="103"/>
    </row>
    <row r="30" ht="22.5" customHeight="1" spans="1:3">
      <c r="A30" s="103" t="s">
        <v>99</v>
      </c>
      <c r="B30" s="103"/>
      <c r="C30" s="103"/>
    </row>
    <row r="31" ht="22.5" customHeight="1" spans="1:3">
      <c r="A31" s="103" t="s">
        <v>100</v>
      </c>
      <c r="B31" s="103"/>
      <c r="C31" s="103"/>
    </row>
    <row r="32" ht="22.5" customHeight="1" spans="1:3">
      <c r="A32" s="103" t="s">
        <v>101</v>
      </c>
      <c r="B32" s="103"/>
      <c r="C32" s="103"/>
    </row>
    <row r="33" ht="22.5" customHeight="1" spans="1:3">
      <c r="A33" s="103" t="s">
        <v>102</v>
      </c>
      <c r="B33" s="103"/>
      <c r="C33" s="103"/>
    </row>
    <row r="34" ht="22.5" customHeight="1" spans="1:3">
      <c r="A34" s="103" t="s">
        <v>103</v>
      </c>
      <c r="B34" s="103"/>
      <c r="C34" s="103"/>
    </row>
    <row r="35" ht="22.5" customHeight="1" spans="1:3">
      <c r="A35" s="103" t="s">
        <v>104</v>
      </c>
      <c r="B35" s="103"/>
      <c r="C35" s="103"/>
    </row>
    <row r="36" ht="22.5" customHeight="1" spans="1:3">
      <c r="A36" s="103" t="s">
        <v>105</v>
      </c>
      <c r="B36" s="103"/>
      <c r="C36" s="103"/>
    </row>
    <row r="37" ht="22.5" customHeight="1" spans="1:3">
      <c r="A37" s="103" t="s">
        <v>106</v>
      </c>
      <c r="B37" s="103"/>
      <c r="C37" s="103"/>
    </row>
    <row r="38" ht="22.5" customHeight="1" spans="1:3">
      <c r="A38" s="103" t="s">
        <v>107</v>
      </c>
      <c r="B38" s="103"/>
      <c r="C38" s="103"/>
    </row>
    <row r="39" ht="22.5" customHeight="1" spans="1:3">
      <c r="A39" s="103" t="s">
        <v>108</v>
      </c>
      <c r="B39" s="103"/>
      <c r="C39" s="103"/>
    </row>
    <row r="40" ht="22.5" customHeight="1" spans="1:3">
      <c r="A40" s="103" t="s">
        <v>109</v>
      </c>
      <c r="B40" s="103"/>
      <c r="C40" s="103"/>
    </row>
    <row r="41" ht="22.5" customHeight="1" spans="1:3">
      <c r="A41" s="103" t="s">
        <v>110</v>
      </c>
      <c r="B41" s="103"/>
      <c r="C41" s="103"/>
    </row>
    <row r="42" ht="22.5" customHeight="1" spans="1:3">
      <c r="A42" s="103" t="s">
        <v>111</v>
      </c>
      <c r="B42" s="103"/>
      <c r="C42" s="103"/>
    </row>
    <row r="43" ht="22.5" customHeight="1" spans="1:3">
      <c r="A43" s="103" t="s">
        <v>112</v>
      </c>
      <c r="B43" s="103"/>
      <c r="C43" s="103"/>
    </row>
    <row r="44" ht="22.5" customHeight="1" spans="1:3">
      <c r="A44" s="104" t="s">
        <v>113</v>
      </c>
      <c r="B44" s="103"/>
      <c r="C44" s="103"/>
    </row>
    <row r="45" ht="22.5" customHeight="1" spans="1:3">
      <c r="A45" s="103" t="s">
        <v>114</v>
      </c>
      <c r="B45" s="103"/>
      <c r="C45" s="103"/>
    </row>
    <row r="46" ht="22.5" customHeight="1" spans="1:3">
      <c r="A46" s="103" t="s">
        <v>115</v>
      </c>
      <c r="B46" s="103"/>
      <c r="C46" s="103"/>
    </row>
    <row r="47" ht="22.5" customHeight="1" spans="1:3">
      <c r="A47" s="103" t="s">
        <v>116</v>
      </c>
      <c r="B47" s="103"/>
      <c r="C47" s="103"/>
    </row>
    <row r="48" ht="22.5" customHeight="1" spans="1:3">
      <c r="A48" s="103" t="s">
        <v>117</v>
      </c>
      <c r="B48" s="103"/>
      <c r="C48" s="103"/>
    </row>
    <row r="49" ht="22.5" customHeight="1" spans="1:3">
      <c r="A49" s="103" t="s">
        <v>118</v>
      </c>
      <c r="B49" s="103"/>
      <c r="C49" s="103"/>
    </row>
    <row r="50" ht="22.5" customHeight="1" spans="1:3">
      <c r="A50" s="103" t="s">
        <v>119</v>
      </c>
      <c r="B50" s="103"/>
      <c r="C50" s="103"/>
    </row>
    <row r="51" ht="22.5" customHeight="1" spans="1:3">
      <c r="A51" s="103" t="s">
        <v>120</v>
      </c>
      <c r="B51" s="103"/>
      <c r="C51" s="103"/>
    </row>
    <row r="52" ht="22.5" customHeight="1" spans="1:3">
      <c r="A52" s="103" t="s">
        <v>121</v>
      </c>
      <c r="B52" s="103"/>
      <c r="C52" s="103"/>
    </row>
    <row r="53" ht="22.5" customHeight="1" spans="1:3">
      <c r="A53" s="103" t="s">
        <v>122</v>
      </c>
      <c r="B53" s="103"/>
      <c r="C53" s="103"/>
    </row>
    <row r="54" ht="22.5" customHeight="1" spans="1:3">
      <c r="A54" s="103" t="s">
        <v>123</v>
      </c>
      <c r="B54" s="103"/>
      <c r="C54" s="103"/>
    </row>
    <row r="55" ht="22.5" customHeight="1" spans="1:3">
      <c r="A55" s="103" t="s">
        <v>124</v>
      </c>
      <c r="B55" s="103"/>
      <c r="C55" s="103"/>
    </row>
    <row r="56" ht="22.5" customHeight="1" spans="1:3">
      <c r="A56" s="103" t="s">
        <v>125</v>
      </c>
      <c r="B56" s="103"/>
      <c r="C56" s="103"/>
    </row>
    <row r="57" ht="22.5" customHeight="1" spans="1:3">
      <c r="A57" s="102" t="s">
        <v>69</v>
      </c>
      <c r="B57" s="103"/>
      <c r="C57" s="103"/>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6" sqref="B6"/>
    </sheetView>
  </sheetViews>
  <sheetFormatPr defaultColWidth="9" defaultRowHeight="14.25" outlineLevelCol="1"/>
  <cols>
    <col min="1" max="1" width="56.875" customWidth="1"/>
    <col min="2" max="2" width="60.375" customWidth="1"/>
  </cols>
  <sheetData>
    <row r="1" ht="23.25" customHeight="1" spans="1:1">
      <c r="A1" s="69" t="s">
        <v>126</v>
      </c>
    </row>
    <row r="2" ht="19.5" customHeight="1" spans="1:2">
      <c r="A2" s="85"/>
      <c r="B2" s="86"/>
    </row>
    <row r="3" ht="30" customHeight="1" spans="1:2">
      <c r="A3" s="87" t="s">
        <v>127</v>
      </c>
      <c r="B3" s="87"/>
    </row>
    <row r="4" ht="16.5" customHeight="1" spans="1:2">
      <c r="A4" s="88"/>
      <c r="B4" s="89" t="s">
        <v>2</v>
      </c>
    </row>
    <row r="5" ht="38.25" customHeight="1" spans="1:2">
      <c r="A5" s="90" t="s">
        <v>5</v>
      </c>
      <c r="B5" s="90" t="s">
        <v>66</v>
      </c>
    </row>
    <row r="6" ht="38.25" customHeight="1" spans="1:2">
      <c r="A6" s="91" t="s">
        <v>128</v>
      </c>
      <c r="B6" s="78"/>
    </row>
    <row r="7" ht="38.25" customHeight="1" spans="1:2">
      <c r="A7" s="78" t="s">
        <v>129</v>
      </c>
      <c r="B7" s="78"/>
    </row>
    <row r="8" ht="38.25" customHeight="1" spans="1:2">
      <c r="A8" s="78" t="s">
        <v>130</v>
      </c>
      <c r="B8" s="78"/>
    </row>
    <row r="9" ht="38.25" customHeight="1" spans="1:2">
      <c r="A9" s="92" t="s">
        <v>131</v>
      </c>
      <c r="B9" s="92"/>
    </row>
    <row r="10" ht="38.25" customHeight="1" spans="1:2">
      <c r="A10" s="93" t="s">
        <v>132</v>
      </c>
      <c r="B10" s="92"/>
    </row>
    <row r="11" ht="38.25" customHeight="1" spans="1:2">
      <c r="A11" s="94" t="s">
        <v>133</v>
      </c>
      <c r="B11" s="95"/>
    </row>
    <row r="12" ht="91.5" customHeight="1" spans="1:2">
      <c r="A12" s="96" t="s">
        <v>134</v>
      </c>
      <c r="B12" s="96"/>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C17" sqref="C17:E17"/>
    </sheetView>
  </sheetViews>
  <sheetFormatPr defaultColWidth="6.875" defaultRowHeight="11.25"/>
  <cols>
    <col min="1" max="1" width="18.125" style="65" customWidth="1"/>
    <col min="2" max="2" width="15.375" style="65" customWidth="1"/>
    <col min="3" max="11" width="9.875" style="65" customWidth="1"/>
    <col min="12" max="16384" width="6.875" style="65"/>
  </cols>
  <sheetData>
    <row r="1" ht="16.5" customHeight="1" spans="1:11">
      <c r="A1" s="66" t="s">
        <v>135</v>
      </c>
      <c r="B1" s="67"/>
      <c r="C1" s="67"/>
      <c r="D1" s="67"/>
      <c r="E1" s="67"/>
      <c r="F1" s="67"/>
      <c r="G1" s="67"/>
      <c r="H1" s="67"/>
      <c r="I1" s="67"/>
      <c r="J1" s="81"/>
      <c r="K1" s="81"/>
    </row>
    <row r="2" ht="16.5" customHeight="1" spans="1:11">
      <c r="A2" s="67"/>
      <c r="B2" s="67"/>
      <c r="C2" s="67"/>
      <c r="D2" s="67"/>
      <c r="E2" s="67"/>
      <c r="F2" s="67"/>
      <c r="G2" s="67"/>
      <c r="H2" s="67"/>
      <c r="I2" s="67"/>
      <c r="J2" s="81"/>
      <c r="K2" s="81"/>
    </row>
    <row r="3" ht="29.25" customHeight="1" spans="1:11">
      <c r="A3" s="68" t="s">
        <v>136</v>
      </c>
      <c r="B3" s="68"/>
      <c r="C3" s="68"/>
      <c r="D3" s="68"/>
      <c r="E3" s="68"/>
      <c r="F3" s="68"/>
      <c r="G3" s="68"/>
      <c r="H3" s="68"/>
      <c r="I3" s="68"/>
      <c r="J3" s="68"/>
      <c r="K3" s="68"/>
    </row>
    <row r="4" ht="26.25" customHeight="1" spans="1:11">
      <c r="A4" s="69"/>
      <c r="B4" s="69"/>
      <c r="C4" s="69"/>
      <c r="D4" s="69"/>
      <c r="E4" s="69"/>
      <c r="F4" s="69"/>
      <c r="G4" s="69"/>
      <c r="H4" s="69"/>
      <c r="I4" s="69"/>
      <c r="J4" s="82" t="s">
        <v>2</v>
      </c>
      <c r="K4" s="82"/>
    </row>
    <row r="5" ht="26.25" customHeight="1" spans="1:11">
      <c r="A5" s="70" t="s">
        <v>40</v>
      </c>
      <c r="B5" s="70"/>
      <c r="C5" s="70" t="s">
        <v>65</v>
      </c>
      <c r="D5" s="70"/>
      <c r="E5" s="70"/>
      <c r="F5" s="70" t="s">
        <v>66</v>
      </c>
      <c r="G5" s="70"/>
      <c r="H5" s="70"/>
      <c r="I5" s="70" t="s">
        <v>137</v>
      </c>
      <c r="J5" s="70"/>
      <c r="K5" s="70"/>
    </row>
    <row r="6" s="64" customFormat="1" ht="27.75" customHeight="1" spans="1:11">
      <c r="A6" s="70" t="s">
        <v>45</v>
      </c>
      <c r="B6" s="70" t="s">
        <v>46</v>
      </c>
      <c r="C6" s="70" t="s">
        <v>68</v>
      </c>
      <c r="D6" s="70" t="s">
        <v>55</v>
      </c>
      <c r="E6" s="70" t="s">
        <v>56</v>
      </c>
      <c r="F6" s="70" t="s">
        <v>68</v>
      </c>
      <c r="G6" s="70" t="s">
        <v>55</v>
      </c>
      <c r="H6" s="70" t="s">
        <v>56</v>
      </c>
      <c r="I6" s="70" t="s">
        <v>68</v>
      </c>
      <c r="J6" s="70" t="s">
        <v>55</v>
      </c>
      <c r="K6" s="70" t="s">
        <v>56</v>
      </c>
    </row>
    <row r="7" s="64" customFormat="1" ht="30" customHeight="1" spans="1:11">
      <c r="A7" s="71"/>
      <c r="B7" s="72"/>
      <c r="C7" s="73"/>
      <c r="D7" s="73"/>
      <c r="E7" s="73"/>
      <c r="F7" s="74"/>
      <c r="G7" s="74"/>
      <c r="H7" s="74"/>
      <c r="I7" s="74"/>
      <c r="J7" s="83"/>
      <c r="K7" s="83"/>
    </row>
    <row r="8" s="64" customFormat="1" ht="30" customHeight="1" spans="1:11">
      <c r="A8" s="71"/>
      <c r="B8" s="74"/>
      <c r="C8" s="73"/>
      <c r="D8" s="73"/>
      <c r="E8" s="73"/>
      <c r="F8" s="74"/>
      <c r="G8" s="74"/>
      <c r="H8" s="74"/>
      <c r="I8" s="74"/>
      <c r="J8" s="83"/>
      <c r="K8" s="83"/>
    </row>
    <row r="9" s="64" customFormat="1" ht="30" customHeight="1" spans="1:11">
      <c r="A9" s="71"/>
      <c r="B9" s="75"/>
      <c r="C9" s="73"/>
      <c r="D9" s="73"/>
      <c r="E9" s="73"/>
      <c r="F9" s="74"/>
      <c r="G9" s="74"/>
      <c r="H9" s="74"/>
      <c r="I9" s="74"/>
      <c r="J9" s="83"/>
      <c r="K9" s="83"/>
    </row>
    <row r="10" s="64" customFormat="1" ht="30" customHeight="1" spans="1:11">
      <c r="A10" s="71"/>
      <c r="B10" s="76"/>
      <c r="C10" s="73"/>
      <c r="D10" s="73"/>
      <c r="E10" s="73"/>
      <c r="F10" s="74"/>
      <c r="G10" s="74"/>
      <c r="H10" s="74"/>
      <c r="I10" s="74"/>
      <c r="J10" s="83"/>
      <c r="K10" s="83"/>
    </row>
    <row r="11" customFormat="1" ht="30" customHeight="1" spans="1:11">
      <c r="A11" s="71"/>
      <c r="B11" s="77"/>
      <c r="C11" s="77"/>
      <c r="D11" s="77"/>
      <c r="E11" s="77"/>
      <c r="F11" s="77"/>
      <c r="G11" s="77"/>
      <c r="H11" s="77"/>
      <c r="I11" s="77"/>
      <c r="J11" s="84"/>
      <c r="K11" s="84"/>
    </row>
    <row r="12" customFormat="1" ht="30" customHeight="1" spans="1:11">
      <c r="A12" s="71"/>
      <c r="B12" s="78"/>
      <c r="C12" s="78"/>
      <c r="D12" s="78"/>
      <c r="E12" s="78"/>
      <c r="F12" s="78"/>
      <c r="G12" s="78"/>
      <c r="H12" s="78"/>
      <c r="I12" s="78"/>
      <c r="J12" s="78"/>
      <c r="K12" s="78"/>
    </row>
    <row r="13" customFormat="1" ht="30" customHeight="1" spans="1:11">
      <c r="A13" s="71"/>
      <c r="B13" s="74"/>
      <c r="C13" s="74"/>
      <c r="D13" s="74"/>
      <c r="E13" s="74"/>
      <c r="F13" s="74"/>
      <c r="G13" s="74"/>
      <c r="H13" s="74"/>
      <c r="I13" s="74"/>
      <c r="J13" s="78"/>
      <c r="K13" s="78"/>
    </row>
    <row r="14" ht="30" customHeight="1" spans="1:11">
      <c r="A14" s="71"/>
      <c r="B14" s="78"/>
      <c r="C14" s="78"/>
      <c r="D14" s="78"/>
      <c r="E14" s="78"/>
      <c r="F14" s="78"/>
      <c r="G14" s="78"/>
      <c r="H14" s="78"/>
      <c r="I14" s="74"/>
      <c r="J14" s="78"/>
      <c r="K14" s="78"/>
    </row>
    <row r="15" ht="30" customHeight="1" spans="1:11">
      <c r="A15" s="71"/>
      <c r="B15" s="74"/>
      <c r="C15" s="74"/>
      <c r="D15" s="74"/>
      <c r="E15" s="74"/>
      <c r="F15" s="74"/>
      <c r="G15" s="74"/>
      <c r="H15" s="74"/>
      <c r="I15" s="74"/>
      <c r="J15" s="78"/>
      <c r="K15" s="78"/>
    </row>
    <row r="16" ht="30" customHeight="1" spans="1:11">
      <c r="A16" s="71"/>
      <c r="B16" s="74"/>
      <c r="C16" s="74"/>
      <c r="D16" s="74"/>
      <c r="E16" s="74"/>
      <c r="F16" s="74"/>
      <c r="G16" s="74"/>
      <c r="H16" s="74"/>
      <c r="I16" s="74"/>
      <c r="J16" s="78"/>
      <c r="K16" s="78"/>
    </row>
    <row r="17" ht="30" customHeight="1" spans="1:11">
      <c r="A17" s="79" t="s">
        <v>52</v>
      </c>
      <c r="B17" s="80"/>
      <c r="C17" s="73"/>
      <c r="D17" s="74"/>
      <c r="E17" s="73"/>
      <c r="F17" s="74"/>
      <c r="G17" s="74"/>
      <c r="H17" s="74"/>
      <c r="I17" s="74"/>
      <c r="J17" s="78"/>
      <c r="K17" s="78"/>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selection activeCell="D9" sqref="D9"/>
    </sheetView>
  </sheetViews>
  <sheetFormatPr defaultColWidth="9" defaultRowHeight="14.25" outlineLevelCol="7"/>
  <cols>
    <col min="1" max="1" width="25.25" style="44" customWidth="1"/>
    <col min="2" max="3" width="15.125" style="44" customWidth="1"/>
    <col min="4" max="6" width="11.75" style="44" customWidth="1"/>
    <col min="7" max="7" width="17" style="44" customWidth="1"/>
    <col min="8" max="8" width="27" style="44" customWidth="1"/>
    <col min="9" max="16384" width="9" style="44"/>
  </cols>
  <sheetData>
    <row r="1" s="44" customFormat="1" ht="18.75" spans="1:6">
      <c r="A1" s="45" t="s">
        <v>138</v>
      </c>
      <c r="B1" s="46"/>
      <c r="C1" s="46"/>
      <c r="D1" s="46"/>
      <c r="E1" s="46"/>
      <c r="F1" s="46"/>
    </row>
    <row r="2" s="44" customFormat="1" ht="22.5" spans="1:8">
      <c r="A2" s="47" t="s">
        <v>139</v>
      </c>
      <c r="B2" s="47"/>
      <c r="C2" s="47"/>
      <c r="D2" s="47"/>
      <c r="E2" s="47"/>
      <c r="F2" s="47"/>
      <c r="G2" s="47"/>
      <c r="H2" s="47"/>
    </row>
    <row r="3" s="44" customFormat="1" ht="20.25" customHeight="1" spans="1:8">
      <c r="A3" s="48"/>
      <c r="B3" s="49"/>
      <c r="C3" s="49"/>
      <c r="D3" s="49"/>
      <c r="E3" s="49"/>
      <c r="F3" s="49"/>
      <c r="G3" s="50" t="s">
        <v>2</v>
      </c>
      <c r="H3" s="50"/>
    </row>
    <row r="4" s="44" customFormat="1" ht="21" customHeight="1" spans="1:8">
      <c r="A4" s="51" t="s">
        <v>140</v>
      </c>
      <c r="B4" s="10" t="s">
        <v>141</v>
      </c>
      <c r="C4" s="52" t="s">
        <v>142</v>
      </c>
      <c r="D4" s="52"/>
      <c r="E4" s="10" t="s">
        <v>143</v>
      </c>
      <c r="F4" s="10" t="s">
        <v>144</v>
      </c>
      <c r="G4" s="10" t="s">
        <v>145</v>
      </c>
      <c r="H4" s="10" t="s">
        <v>146</v>
      </c>
    </row>
    <row r="5" s="44" customFormat="1" ht="21" customHeight="1" spans="1:8">
      <c r="A5" s="51"/>
      <c r="B5" s="10"/>
      <c r="C5" s="10" t="s">
        <v>147</v>
      </c>
      <c r="D5" s="10" t="s">
        <v>148</v>
      </c>
      <c r="E5" s="10"/>
      <c r="F5" s="10"/>
      <c r="G5" s="10"/>
      <c r="H5" s="10"/>
    </row>
    <row r="6" s="44" customFormat="1" ht="27.75" customHeight="1" spans="1:8">
      <c r="A6" s="53" t="s">
        <v>52</v>
      </c>
      <c r="B6" s="54">
        <v>4085.66</v>
      </c>
      <c r="C6" s="54">
        <v>4085.66</v>
      </c>
      <c r="D6" s="55"/>
      <c r="E6" s="56"/>
      <c r="F6" s="57"/>
      <c r="G6" s="57" t="s">
        <v>149</v>
      </c>
      <c r="H6" s="57" t="s">
        <v>149</v>
      </c>
    </row>
    <row r="7" s="44" customFormat="1" ht="27.75" customHeight="1" spans="1:8">
      <c r="A7" s="58" t="s">
        <v>150</v>
      </c>
      <c r="B7" s="59">
        <v>50</v>
      </c>
      <c r="C7" s="59">
        <v>50</v>
      </c>
      <c r="D7" s="55"/>
      <c r="E7" s="56" t="s">
        <v>50</v>
      </c>
      <c r="F7" s="57" t="s">
        <v>151</v>
      </c>
      <c r="G7" s="58" t="s">
        <v>150</v>
      </c>
      <c r="H7" s="58" t="s">
        <v>152</v>
      </c>
    </row>
    <row r="8" s="44" customFormat="1" ht="27.75" customHeight="1" spans="1:8">
      <c r="A8" s="60" t="s">
        <v>153</v>
      </c>
      <c r="B8" s="59">
        <v>3.36</v>
      </c>
      <c r="C8" s="59">
        <v>3.36</v>
      </c>
      <c r="D8" s="55"/>
      <c r="E8" s="56" t="s">
        <v>50</v>
      </c>
      <c r="F8" s="57" t="s">
        <v>151</v>
      </c>
      <c r="G8" s="60" t="s">
        <v>153</v>
      </c>
      <c r="H8" s="61" t="s">
        <v>154</v>
      </c>
    </row>
    <row r="9" s="44" customFormat="1" ht="27.75" customHeight="1" spans="1:8">
      <c r="A9" s="60" t="s">
        <v>155</v>
      </c>
      <c r="B9" s="59">
        <v>16.6</v>
      </c>
      <c r="C9" s="59">
        <v>16.6</v>
      </c>
      <c r="D9" s="55"/>
      <c r="E9" s="56" t="s">
        <v>50</v>
      </c>
      <c r="F9" s="57" t="s">
        <v>151</v>
      </c>
      <c r="G9" s="60" t="s">
        <v>155</v>
      </c>
      <c r="H9" s="61" t="s">
        <v>156</v>
      </c>
    </row>
    <row r="10" s="44" customFormat="1" ht="27.75" customHeight="1" spans="1:8">
      <c r="A10" s="60" t="s">
        <v>157</v>
      </c>
      <c r="B10" s="59">
        <v>14</v>
      </c>
      <c r="C10" s="59">
        <v>14</v>
      </c>
      <c r="D10" s="55"/>
      <c r="E10" s="56" t="s">
        <v>50</v>
      </c>
      <c r="F10" s="57" t="s">
        <v>151</v>
      </c>
      <c r="G10" s="60" t="s">
        <v>157</v>
      </c>
      <c r="H10" s="61" t="s">
        <v>158</v>
      </c>
    </row>
    <row r="11" s="44" customFormat="1" ht="27.75" customHeight="1" spans="1:8">
      <c r="A11" s="62" t="s">
        <v>159</v>
      </c>
      <c r="B11" s="59">
        <v>6.46</v>
      </c>
      <c r="C11" s="59">
        <v>6.46</v>
      </c>
      <c r="D11" s="55"/>
      <c r="E11" s="56" t="s">
        <v>50</v>
      </c>
      <c r="F11" s="57" t="s">
        <v>151</v>
      </c>
      <c r="G11" s="62" t="s">
        <v>159</v>
      </c>
      <c r="H11" s="61" t="s">
        <v>160</v>
      </c>
    </row>
    <row r="12" s="44" customFormat="1" ht="27.75" customHeight="1" spans="1:8">
      <c r="A12" s="62" t="s">
        <v>161</v>
      </c>
      <c r="B12" s="59">
        <v>27.89</v>
      </c>
      <c r="C12" s="59">
        <v>27.89</v>
      </c>
      <c r="D12" s="55"/>
      <c r="E12" s="56" t="s">
        <v>50</v>
      </c>
      <c r="F12" s="57" t="s">
        <v>151</v>
      </c>
      <c r="G12" s="62" t="s">
        <v>161</v>
      </c>
      <c r="H12" s="62" t="s">
        <v>162</v>
      </c>
    </row>
    <row r="13" s="44" customFormat="1" ht="27.75" customHeight="1" spans="1:8">
      <c r="A13" s="62" t="s">
        <v>163</v>
      </c>
      <c r="B13" s="59">
        <v>3.2</v>
      </c>
      <c r="C13" s="59">
        <v>3.2</v>
      </c>
      <c r="D13" s="55"/>
      <c r="E13" s="56" t="s">
        <v>50</v>
      </c>
      <c r="F13" s="57" t="s">
        <v>151</v>
      </c>
      <c r="G13" s="62" t="s">
        <v>163</v>
      </c>
      <c r="H13" s="62" t="s">
        <v>164</v>
      </c>
    </row>
    <row r="14" s="44" customFormat="1" ht="27.75" customHeight="1" spans="1:8">
      <c r="A14" s="62" t="s">
        <v>165</v>
      </c>
      <c r="B14" s="59">
        <v>8.4</v>
      </c>
      <c r="C14" s="59">
        <v>8.4</v>
      </c>
      <c r="D14" s="55"/>
      <c r="E14" s="56" t="s">
        <v>50</v>
      </c>
      <c r="F14" s="57" t="s">
        <v>151</v>
      </c>
      <c r="G14" s="62" t="s">
        <v>165</v>
      </c>
      <c r="H14" s="62" t="s">
        <v>166</v>
      </c>
    </row>
    <row r="15" s="44" customFormat="1" ht="27.75" customHeight="1" spans="1:8">
      <c r="A15" s="62" t="s">
        <v>167</v>
      </c>
      <c r="B15" s="59">
        <v>21.42</v>
      </c>
      <c r="C15" s="59">
        <v>21.42</v>
      </c>
      <c r="D15" s="55"/>
      <c r="E15" s="56" t="s">
        <v>50</v>
      </c>
      <c r="F15" s="57" t="s">
        <v>151</v>
      </c>
      <c r="G15" s="62" t="s">
        <v>167</v>
      </c>
      <c r="H15" s="61" t="s">
        <v>168</v>
      </c>
    </row>
    <row r="16" s="44" customFormat="1" ht="27.75" customHeight="1" spans="1:8">
      <c r="A16" s="60" t="s">
        <v>169</v>
      </c>
      <c r="B16" s="59">
        <v>89.01</v>
      </c>
      <c r="C16" s="59">
        <v>89.01</v>
      </c>
      <c r="D16" s="55"/>
      <c r="E16" s="56" t="s">
        <v>50</v>
      </c>
      <c r="F16" s="57" t="s">
        <v>151</v>
      </c>
      <c r="G16" s="60" t="s">
        <v>170</v>
      </c>
      <c r="H16" s="62" t="s">
        <v>171</v>
      </c>
    </row>
    <row r="17" s="44" customFormat="1" ht="27.75" customHeight="1" spans="1:8">
      <c r="A17" s="62" t="s">
        <v>169</v>
      </c>
      <c r="B17" s="59">
        <v>327.25</v>
      </c>
      <c r="C17" s="59">
        <v>327.25</v>
      </c>
      <c r="D17" s="55"/>
      <c r="E17" s="56" t="s">
        <v>50</v>
      </c>
      <c r="F17" s="57" t="s">
        <v>151</v>
      </c>
      <c r="G17" s="60" t="s">
        <v>169</v>
      </c>
      <c r="H17" s="61" t="s">
        <v>172</v>
      </c>
    </row>
    <row r="18" s="44" customFormat="1" ht="62.25" spans="1:8">
      <c r="A18" s="62" t="s">
        <v>173</v>
      </c>
      <c r="B18" s="59">
        <v>132.24</v>
      </c>
      <c r="C18" s="59">
        <v>132.24</v>
      </c>
      <c r="D18" s="55"/>
      <c r="E18" s="56" t="s">
        <v>50</v>
      </c>
      <c r="F18" s="57" t="s">
        <v>151</v>
      </c>
      <c r="G18" s="62" t="s">
        <v>173</v>
      </c>
      <c r="H18" s="61" t="s">
        <v>174</v>
      </c>
    </row>
    <row r="19" s="44" customFormat="1" ht="42.75" spans="1:8">
      <c r="A19" s="62" t="s">
        <v>175</v>
      </c>
      <c r="B19" s="59">
        <v>307.23</v>
      </c>
      <c r="C19" s="59">
        <v>307.23</v>
      </c>
      <c r="D19" s="55"/>
      <c r="E19" s="56" t="s">
        <v>50</v>
      </c>
      <c r="F19" s="57" t="s">
        <v>151</v>
      </c>
      <c r="G19" s="62" t="s">
        <v>175</v>
      </c>
      <c r="H19" s="62" t="s">
        <v>176</v>
      </c>
    </row>
    <row r="20" s="44" customFormat="1" ht="61.5" spans="1:8">
      <c r="A20" s="62" t="s">
        <v>177</v>
      </c>
      <c r="B20" s="59">
        <v>150</v>
      </c>
      <c r="C20" s="59">
        <v>150</v>
      </c>
      <c r="D20" s="55"/>
      <c r="E20" s="56" t="s">
        <v>50</v>
      </c>
      <c r="F20" s="57" t="s">
        <v>151</v>
      </c>
      <c r="G20" s="62" t="s">
        <v>177</v>
      </c>
      <c r="H20" s="61" t="s">
        <v>178</v>
      </c>
    </row>
    <row r="21" s="44" customFormat="1" ht="48.75" spans="1:8">
      <c r="A21" s="61" t="s">
        <v>179</v>
      </c>
      <c r="B21" s="59">
        <v>6</v>
      </c>
      <c r="C21" s="59">
        <v>6</v>
      </c>
      <c r="D21" s="55"/>
      <c r="E21" s="56" t="s">
        <v>50</v>
      </c>
      <c r="F21" s="57" t="s">
        <v>151</v>
      </c>
      <c r="G21" s="61" t="s">
        <v>179</v>
      </c>
      <c r="H21" s="61" t="s">
        <v>180</v>
      </c>
    </row>
    <row r="22" s="44" customFormat="1" ht="84.75" spans="1:8">
      <c r="A22" s="61" t="s">
        <v>181</v>
      </c>
      <c r="B22" s="59">
        <v>6.4</v>
      </c>
      <c r="C22" s="59">
        <v>6.4</v>
      </c>
      <c r="D22" s="55"/>
      <c r="E22" s="56" t="s">
        <v>50</v>
      </c>
      <c r="F22" s="57" t="s">
        <v>151</v>
      </c>
      <c r="G22" s="61" t="s">
        <v>181</v>
      </c>
      <c r="H22" s="61" t="s">
        <v>182</v>
      </c>
    </row>
    <row r="23" s="44" customFormat="1" ht="138" spans="1:8">
      <c r="A23" s="60" t="s">
        <v>183</v>
      </c>
      <c r="B23" s="59">
        <v>2.89</v>
      </c>
      <c r="C23" s="59">
        <v>2.89</v>
      </c>
      <c r="D23" s="55"/>
      <c r="E23" s="56" t="s">
        <v>50</v>
      </c>
      <c r="F23" s="57" t="s">
        <v>151</v>
      </c>
      <c r="G23" s="60" t="s">
        <v>183</v>
      </c>
      <c r="H23" s="61" t="s">
        <v>184</v>
      </c>
    </row>
    <row r="24" s="44" customFormat="1" ht="85.5" spans="1:8">
      <c r="A24" s="61" t="s">
        <v>185</v>
      </c>
      <c r="B24" s="59">
        <v>2</v>
      </c>
      <c r="C24" s="59">
        <v>2</v>
      </c>
      <c r="D24" s="55"/>
      <c r="E24" s="56" t="s">
        <v>50</v>
      </c>
      <c r="F24" s="57" t="s">
        <v>151</v>
      </c>
      <c r="G24" s="61" t="s">
        <v>185</v>
      </c>
      <c r="H24" s="61" t="s">
        <v>186</v>
      </c>
    </row>
    <row r="25" s="44" customFormat="1" ht="42.75" spans="1:8">
      <c r="A25" s="62" t="s">
        <v>187</v>
      </c>
      <c r="B25" s="59">
        <v>50</v>
      </c>
      <c r="C25" s="59">
        <v>50</v>
      </c>
      <c r="D25" s="55"/>
      <c r="E25" s="56" t="s">
        <v>50</v>
      </c>
      <c r="F25" s="57" t="s">
        <v>151</v>
      </c>
      <c r="G25" s="62" t="s">
        <v>187</v>
      </c>
      <c r="H25" s="62" t="s">
        <v>188</v>
      </c>
    </row>
    <row r="26" s="44" customFormat="1" ht="100.5" spans="1:8">
      <c r="A26" s="62" t="s">
        <v>189</v>
      </c>
      <c r="B26" s="59">
        <v>56.6</v>
      </c>
      <c r="C26" s="59">
        <v>56.6</v>
      </c>
      <c r="D26" s="55"/>
      <c r="E26" s="56" t="s">
        <v>50</v>
      </c>
      <c r="F26" s="57" t="s">
        <v>151</v>
      </c>
      <c r="G26" s="62" t="s">
        <v>189</v>
      </c>
      <c r="H26" s="62" t="s">
        <v>190</v>
      </c>
    </row>
    <row r="27" s="44" customFormat="1" ht="60.75" spans="1:8">
      <c r="A27" s="62" t="s">
        <v>191</v>
      </c>
      <c r="B27" s="59">
        <v>300</v>
      </c>
      <c r="C27" s="59">
        <v>300</v>
      </c>
      <c r="D27" s="55"/>
      <c r="E27" s="56" t="s">
        <v>50</v>
      </c>
      <c r="F27" s="57" t="s">
        <v>151</v>
      </c>
      <c r="G27" s="62" t="s">
        <v>191</v>
      </c>
      <c r="H27" s="62" t="s">
        <v>192</v>
      </c>
    </row>
    <row r="28" s="44" customFormat="1" ht="49.5" spans="1:8">
      <c r="A28" s="62" t="s">
        <v>193</v>
      </c>
      <c r="B28" s="59">
        <v>17</v>
      </c>
      <c r="C28" s="59">
        <v>17</v>
      </c>
      <c r="D28" s="55"/>
      <c r="E28" s="56" t="s">
        <v>50</v>
      </c>
      <c r="F28" s="57" t="s">
        <v>151</v>
      </c>
      <c r="G28" s="62" t="s">
        <v>193</v>
      </c>
      <c r="H28" s="62" t="s">
        <v>194</v>
      </c>
    </row>
    <row r="29" s="44" customFormat="1" ht="42.75" spans="1:8">
      <c r="A29" s="62" t="s">
        <v>195</v>
      </c>
      <c r="B29" s="59">
        <v>0.7</v>
      </c>
      <c r="C29" s="59">
        <v>0.7</v>
      </c>
      <c r="D29" s="55"/>
      <c r="E29" s="56" t="s">
        <v>50</v>
      </c>
      <c r="F29" s="57" t="s">
        <v>151</v>
      </c>
      <c r="G29" s="62" t="s">
        <v>195</v>
      </c>
      <c r="H29" s="62" t="s">
        <v>196</v>
      </c>
    </row>
    <row r="30" s="44" customFormat="1" ht="73.5" spans="1:8">
      <c r="A30" s="62" t="s">
        <v>150</v>
      </c>
      <c r="B30" s="59">
        <v>1372.2</v>
      </c>
      <c r="C30" s="59">
        <v>1372.2</v>
      </c>
      <c r="D30" s="55"/>
      <c r="E30" s="56" t="s">
        <v>50</v>
      </c>
      <c r="F30" s="57" t="s">
        <v>151</v>
      </c>
      <c r="G30" s="62" t="s">
        <v>150</v>
      </c>
      <c r="H30" s="62" t="s">
        <v>197</v>
      </c>
    </row>
    <row r="31" s="44" customFormat="1" ht="74.25" spans="1:8">
      <c r="A31" s="62" t="s">
        <v>198</v>
      </c>
      <c r="B31" s="59">
        <v>373</v>
      </c>
      <c r="C31" s="59">
        <v>373</v>
      </c>
      <c r="D31" s="55"/>
      <c r="E31" s="56" t="s">
        <v>50</v>
      </c>
      <c r="F31" s="57" t="s">
        <v>151</v>
      </c>
      <c r="G31" s="62" t="s">
        <v>198</v>
      </c>
      <c r="H31" s="62" t="s">
        <v>199</v>
      </c>
    </row>
    <row r="32" s="44" customFormat="1" ht="88.5" spans="1:8">
      <c r="A32" s="62" t="s">
        <v>200</v>
      </c>
      <c r="B32" s="59">
        <v>2.65</v>
      </c>
      <c r="C32" s="59">
        <v>2.65</v>
      </c>
      <c r="D32" s="55"/>
      <c r="E32" s="56" t="s">
        <v>50</v>
      </c>
      <c r="F32" s="57" t="s">
        <v>151</v>
      </c>
      <c r="G32" s="62" t="s">
        <v>200</v>
      </c>
      <c r="H32" s="62" t="s">
        <v>201</v>
      </c>
    </row>
    <row r="33" s="44" customFormat="1" ht="162" spans="1:8">
      <c r="A33" s="62" t="s">
        <v>202</v>
      </c>
      <c r="B33" s="59">
        <v>8.61</v>
      </c>
      <c r="C33" s="59">
        <v>8.61</v>
      </c>
      <c r="D33" s="55"/>
      <c r="E33" s="56" t="s">
        <v>50</v>
      </c>
      <c r="F33" s="57" t="s">
        <v>151</v>
      </c>
      <c r="G33" s="62" t="s">
        <v>202</v>
      </c>
      <c r="H33" s="62" t="s">
        <v>203</v>
      </c>
    </row>
    <row r="34" s="44" customFormat="1" ht="99.75" spans="1:8">
      <c r="A34" s="62" t="s">
        <v>204</v>
      </c>
      <c r="B34" s="59">
        <v>4.76</v>
      </c>
      <c r="C34" s="59">
        <v>4.76</v>
      </c>
      <c r="D34" s="55"/>
      <c r="E34" s="56" t="s">
        <v>50</v>
      </c>
      <c r="F34" s="57" t="s">
        <v>151</v>
      </c>
      <c r="G34" s="62" t="s">
        <v>204</v>
      </c>
      <c r="H34" s="62" t="s">
        <v>205</v>
      </c>
    </row>
    <row r="35" s="44" customFormat="1" ht="176.25" spans="1:8">
      <c r="A35" s="62" t="s">
        <v>206</v>
      </c>
      <c r="B35" s="59">
        <v>6.37</v>
      </c>
      <c r="C35" s="59">
        <v>6.37</v>
      </c>
      <c r="D35" s="55"/>
      <c r="E35" s="56" t="s">
        <v>50</v>
      </c>
      <c r="F35" s="57" t="s">
        <v>151</v>
      </c>
      <c r="G35" s="62" t="s">
        <v>206</v>
      </c>
      <c r="H35" s="62" t="s">
        <v>207</v>
      </c>
    </row>
    <row r="36" s="44" customFormat="1" ht="126" spans="1:8">
      <c r="A36" s="62" t="s">
        <v>208</v>
      </c>
      <c r="B36" s="59">
        <v>8.99</v>
      </c>
      <c r="C36" s="59">
        <v>8.99</v>
      </c>
      <c r="D36" s="55"/>
      <c r="E36" s="56" t="s">
        <v>50</v>
      </c>
      <c r="F36" s="57" t="s">
        <v>151</v>
      </c>
      <c r="G36" s="62" t="s">
        <v>208</v>
      </c>
      <c r="H36" s="62" t="s">
        <v>209</v>
      </c>
    </row>
    <row r="37" s="44" customFormat="1" ht="42.75" spans="1:8">
      <c r="A37" s="62" t="s">
        <v>210</v>
      </c>
      <c r="B37" s="59">
        <v>16.8</v>
      </c>
      <c r="C37" s="59">
        <v>16.8</v>
      </c>
      <c r="D37" s="55"/>
      <c r="E37" s="56" t="s">
        <v>50</v>
      </c>
      <c r="F37" s="57" t="s">
        <v>151</v>
      </c>
      <c r="G37" s="62" t="s">
        <v>210</v>
      </c>
      <c r="H37" s="62" t="s">
        <v>211</v>
      </c>
    </row>
    <row r="38" s="44" customFormat="1" ht="88.5" spans="1:8">
      <c r="A38" s="62" t="s">
        <v>212</v>
      </c>
      <c r="B38" s="59">
        <v>3.6</v>
      </c>
      <c r="C38" s="59">
        <v>3.6</v>
      </c>
      <c r="D38" s="55"/>
      <c r="E38" s="56" t="s">
        <v>50</v>
      </c>
      <c r="F38" s="57" t="s">
        <v>151</v>
      </c>
      <c r="G38" s="62" t="s">
        <v>212</v>
      </c>
      <c r="H38" s="62" t="s">
        <v>213</v>
      </c>
    </row>
    <row r="39" s="44" customFormat="1" ht="150" spans="1:8">
      <c r="A39" s="62" t="s">
        <v>214</v>
      </c>
      <c r="B39" s="59">
        <v>8.34</v>
      </c>
      <c r="C39" s="59">
        <v>8.34</v>
      </c>
      <c r="D39" s="55"/>
      <c r="E39" s="56" t="s">
        <v>50</v>
      </c>
      <c r="F39" s="57" t="s">
        <v>151</v>
      </c>
      <c r="G39" s="62" t="s">
        <v>214</v>
      </c>
      <c r="H39" s="62" t="s">
        <v>215</v>
      </c>
    </row>
    <row r="40" s="44" customFormat="1" ht="62.25" spans="1:8">
      <c r="A40" s="62" t="s">
        <v>216</v>
      </c>
      <c r="B40" s="59">
        <v>2.86</v>
      </c>
      <c r="C40" s="59">
        <v>2.86</v>
      </c>
      <c r="D40" s="55"/>
      <c r="E40" s="56" t="s">
        <v>50</v>
      </c>
      <c r="F40" s="57" t="s">
        <v>151</v>
      </c>
      <c r="G40" s="62" t="s">
        <v>216</v>
      </c>
      <c r="H40" s="62" t="s">
        <v>217</v>
      </c>
    </row>
    <row r="41" s="44" customFormat="1" ht="75.75" spans="1:8">
      <c r="A41" s="62" t="s">
        <v>218</v>
      </c>
      <c r="B41" s="59">
        <v>5.94</v>
      </c>
      <c r="C41" s="59">
        <v>5.94</v>
      </c>
      <c r="D41" s="55"/>
      <c r="E41" s="56" t="s">
        <v>50</v>
      </c>
      <c r="F41" s="57" t="s">
        <v>151</v>
      </c>
      <c r="G41" s="62" t="s">
        <v>218</v>
      </c>
      <c r="H41" s="62" t="s">
        <v>219</v>
      </c>
    </row>
    <row r="42" s="44" customFormat="1" ht="75" spans="1:8">
      <c r="A42" s="62" t="s">
        <v>220</v>
      </c>
      <c r="B42" s="59">
        <v>2.86</v>
      </c>
      <c r="C42" s="59">
        <v>2.86</v>
      </c>
      <c r="D42" s="55"/>
      <c r="E42" s="56" t="s">
        <v>50</v>
      </c>
      <c r="F42" s="57" t="s">
        <v>151</v>
      </c>
      <c r="G42" s="62" t="s">
        <v>220</v>
      </c>
      <c r="H42" s="62" t="s">
        <v>221</v>
      </c>
    </row>
    <row r="43" s="44" customFormat="1" ht="87" spans="1:8">
      <c r="A43" s="62" t="s">
        <v>222</v>
      </c>
      <c r="B43" s="59">
        <v>2.9</v>
      </c>
      <c r="C43" s="59">
        <v>2.9</v>
      </c>
      <c r="D43" s="55"/>
      <c r="E43" s="56" t="s">
        <v>50</v>
      </c>
      <c r="F43" s="57" t="s">
        <v>151</v>
      </c>
      <c r="G43" s="62" t="s">
        <v>222</v>
      </c>
      <c r="H43" s="62" t="s">
        <v>223</v>
      </c>
    </row>
    <row r="44" s="44" customFormat="1" ht="99.75" spans="1:8">
      <c r="A44" s="62" t="s">
        <v>224</v>
      </c>
      <c r="B44" s="59">
        <v>0.75</v>
      </c>
      <c r="C44" s="59">
        <v>0.75</v>
      </c>
      <c r="D44" s="55"/>
      <c r="E44" s="56" t="s">
        <v>50</v>
      </c>
      <c r="F44" s="57" t="s">
        <v>151</v>
      </c>
      <c r="G44" s="62" t="s">
        <v>224</v>
      </c>
      <c r="H44" s="62" t="s">
        <v>225</v>
      </c>
    </row>
    <row r="45" s="44" customFormat="1" ht="62.25" spans="1:8">
      <c r="A45" s="62" t="s">
        <v>226</v>
      </c>
      <c r="B45" s="59">
        <v>7.28</v>
      </c>
      <c r="C45" s="59">
        <v>7.28</v>
      </c>
      <c r="D45" s="55"/>
      <c r="E45" s="56" t="s">
        <v>50</v>
      </c>
      <c r="F45" s="57" t="s">
        <v>151</v>
      </c>
      <c r="G45" s="62" t="s">
        <v>226</v>
      </c>
      <c r="H45" s="62" t="s">
        <v>227</v>
      </c>
    </row>
    <row r="46" s="44" customFormat="1" ht="136.5" spans="1:8">
      <c r="A46" s="62" t="s">
        <v>228</v>
      </c>
      <c r="B46" s="59">
        <v>10.2</v>
      </c>
      <c r="C46" s="59">
        <v>10.2</v>
      </c>
      <c r="D46" s="55"/>
      <c r="E46" s="56" t="s">
        <v>50</v>
      </c>
      <c r="F46" s="57" t="s">
        <v>151</v>
      </c>
      <c r="G46" s="62" t="s">
        <v>228</v>
      </c>
      <c r="H46" s="62" t="s">
        <v>229</v>
      </c>
    </row>
    <row r="47" s="44" customFormat="1" ht="74.25" spans="1:8">
      <c r="A47" s="62" t="s">
        <v>230</v>
      </c>
      <c r="B47" s="59">
        <v>6</v>
      </c>
      <c r="C47" s="59">
        <v>6</v>
      </c>
      <c r="D47" s="55"/>
      <c r="E47" s="56" t="s">
        <v>50</v>
      </c>
      <c r="F47" s="57" t="s">
        <v>151</v>
      </c>
      <c r="G47" s="62" t="s">
        <v>230</v>
      </c>
      <c r="H47" s="62" t="s">
        <v>231</v>
      </c>
    </row>
    <row r="48" s="44" customFormat="1" ht="75" spans="1:8">
      <c r="A48" s="62" t="s">
        <v>232</v>
      </c>
      <c r="B48" s="59">
        <v>200</v>
      </c>
      <c r="C48" s="59">
        <v>200</v>
      </c>
      <c r="D48" s="55"/>
      <c r="E48" s="56" t="s">
        <v>50</v>
      </c>
      <c r="F48" s="57" t="s">
        <v>151</v>
      </c>
      <c r="G48" s="62" t="s">
        <v>232</v>
      </c>
      <c r="H48" s="62" t="s">
        <v>233</v>
      </c>
    </row>
    <row r="49" s="44" customFormat="1" ht="74.25" spans="1:8">
      <c r="A49" s="62" t="s">
        <v>234</v>
      </c>
      <c r="B49" s="59">
        <v>4.2</v>
      </c>
      <c r="C49" s="59">
        <v>4.2</v>
      </c>
      <c r="D49" s="55"/>
      <c r="E49" s="56" t="s">
        <v>50</v>
      </c>
      <c r="F49" s="57" t="s">
        <v>151</v>
      </c>
      <c r="G49" s="62" t="s">
        <v>234</v>
      </c>
      <c r="H49" s="62" t="s">
        <v>231</v>
      </c>
    </row>
    <row r="50" s="44" customFormat="1" ht="99.75" spans="1:8">
      <c r="A50" s="62" t="s">
        <v>235</v>
      </c>
      <c r="B50" s="59">
        <v>4.7</v>
      </c>
      <c r="C50" s="59">
        <v>4.7</v>
      </c>
      <c r="D50" s="55"/>
      <c r="E50" s="56" t="s">
        <v>50</v>
      </c>
      <c r="F50" s="57" t="s">
        <v>151</v>
      </c>
      <c r="G50" s="62" t="s">
        <v>235</v>
      </c>
      <c r="H50" s="62" t="s">
        <v>236</v>
      </c>
    </row>
    <row r="51" s="44" customFormat="1" ht="60.75" spans="1:8">
      <c r="A51" s="62" t="s">
        <v>237</v>
      </c>
      <c r="B51" s="59">
        <v>15</v>
      </c>
      <c r="C51" s="59">
        <v>15</v>
      </c>
      <c r="D51" s="55"/>
      <c r="E51" s="56" t="s">
        <v>50</v>
      </c>
      <c r="F51" s="57" t="s">
        <v>151</v>
      </c>
      <c r="G51" s="62" t="s">
        <v>237</v>
      </c>
      <c r="H51" s="62" t="s">
        <v>192</v>
      </c>
    </row>
    <row r="52" s="44" customFormat="1" ht="74.25" spans="1:8">
      <c r="A52" s="62" t="s">
        <v>238</v>
      </c>
      <c r="B52" s="59">
        <v>205</v>
      </c>
      <c r="C52" s="59">
        <v>205</v>
      </c>
      <c r="D52" s="55"/>
      <c r="E52" s="56" t="s">
        <v>50</v>
      </c>
      <c r="F52" s="57" t="s">
        <v>151</v>
      </c>
      <c r="G52" s="62" t="s">
        <v>238</v>
      </c>
      <c r="H52" s="62" t="s">
        <v>239</v>
      </c>
    </row>
    <row r="53" s="44" customFormat="1" ht="99.75" spans="1:8">
      <c r="A53" s="62" t="s">
        <v>240</v>
      </c>
      <c r="B53" s="59">
        <v>17</v>
      </c>
      <c r="C53" s="59">
        <v>17</v>
      </c>
      <c r="D53" s="55"/>
      <c r="E53" s="56" t="s">
        <v>50</v>
      </c>
      <c r="F53" s="57" t="s">
        <v>151</v>
      </c>
      <c r="G53" s="62" t="s">
        <v>240</v>
      </c>
      <c r="H53" s="62" t="s">
        <v>236</v>
      </c>
    </row>
    <row r="54" s="44" customFormat="1" ht="73.5" spans="1:8">
      <c r="A54" s="62" t="s">
        <v>241</v>
      </c>
      <c r="B54" s="59">
        <v>14</v>
      </c>
      <c r="C54" s="59">
        <v>14</v>
      </c>
      <c r="D54" s="55"/>
      <c r="E54" s="56" t="s">
        <v>50</v>
      </c>
      <c r="F54" s="57" t="s">
        <v>151</v>
      </c>
      <c r="G54" s="62" t="s">
        <v>241</v>
      </c>
      <c r="H54" s="62" t="s">
        <v>197</v>
      </c>
    </row>
    <row r="55" s="44" customFormat="1" ht="42.75" spans="1:8">
      <c r="A55" s="62" t="s">
        <v>242</v>
      </c>
      <c r="B55" s="59">
        <v>7</v>
      </c>
      <c r="C55" s="59">
        <v>7</v>
      </c>
      <c r="D55" s="55"/>
      <c r="E55" s="56" t="s">
        <v>50</v>
      </c>
      <c r="F55" s="57" t="s">
        <v>151</v>
      </c>
      <c r="G55" s="62" t="s">
        <v>242</v>
      </c>
      <c r="H55" s="62" t="s">
        <v>196</v>
      </c>
    </row>
    <row r="56" s="44" customFormat="1" ht="87.75" spans="1:8">
      <c r="A56" s="62" t="s">
        <v>243</v>
      </c>
      <c r="B56" s="59">
        <v>10</v>
      </c>
      <c r="C56" s="59">
        <v>10</v>
      </c>
      <c r="D56" s="55"/>
      <c r="E56" s="56" t="s">
        <v>50</v>
      </c>
      <c r="F56" s="57" t="s">
        <v>151</v>
      </c>
      <c r="G56" s="62" t="s">
        <v>243</v>
      </c>
      <c r="H56" s="62" t="s">
        <v>244</v>
      </c>
    </row>
    <row r="57" s="44" customFormat="1" ht="42.75" spans="1:8">
      <c r="A57" s="62" t="s">
        <v>245</v>
      </c>
      <c r="B57" s="59">
        <v>8</v>
      </c>
      <c r="C57" s="59">
        <v>8</v>
      </c>
      <c r="D57" s="55"/>
      <c r="E57" s="56" t="s">
        <v>50</v>
      </c>
      <c r="F57" s="57" t="s">
        <v>151</v>
      </c>
      <c r="G57" s="62" t="s">
        <v>245</v>
      </c>
      <c r="H57" s="62" t="s">
        <v>196</v>
      </c>
    </row>
    <row r="58" s="44" customFormat="1" ht="99.75" spans="1:8">
      <c r="A58" s="62" t="s">
        <v>246</v>
      </c>
      <c r="B58" s="59">
        <v>60</v>
      </c>
      <c r="C58" s="59">
        <v>60</v>
      </c>
      <c r="D58" s="55"/>
      <c r="E58" s="56" t="s">
        <v>50</v>
      </c>
      <c r="F58" s="57" t="s">
        <v>151</v>
      </c>
      <c r="G58" s="62" t="s">
        <v>246</v>
      </c>
      <c r="H58" s="62" t="s">
        <v>236</v>
      </c>
    </row>
    <row r="59" s="44" customFormat="1" ht="61.5" spans="1:8">
      <c r="A59" s="62" t="s">
        <v>247</v>
      </c>
      <c r="B59" s="59">
        <v>48</v>
      </c>
      <c r="C59" s="59">
        <v>48</v>
      </c>
      <c r="D59" s="55"/>
      <c r="E59" s="56" t="s">
        <v>50</v>
      </c>
      <c r="F59" s="57" t="s">
        <v>151</v>
      </c>
      <c r="G59" s="62" t="s">
        <v>247</v>
      </c>
      <c r="H59" s="62" t="s">
        <v>248</v>
      </c>
    </row>
    <row r="60" s="44" customFormat="1" ht="28.5" spans="1:8">
      <c r="A60" s="60" t="s">
        <v>249</v>
      </c>
      <c r="B60" s="59">
        <v>50</v>
      </c>
      <c r="C60" s="59">
        <v>50</v>
      </c>
      <c r="D60" s="55"/>
      <c r="E60" s="56" t="s">
        <v>51</v>
      </c>
      <c r="F60" s="63">
        <v>2059999</v>
      </c>
      <c r="G60" s="60" t="s">
        <v>249</v>
      </c>
      <c r="H60" s="60" t="s">
        <v>250</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A2" sqref="A2:N2"/>
    </sheetView>
  </sheetViews>
  <sheetFormatPr defaultColWidth="9" defaultRowHeight="14.25"/>
  <cols>
    <col min="1" max="4" width="8.75" customWidth="1"/>
  </cols>
  <sheetData>
    <row r="1" ht="31.5" customHeight="1" spans="1:14">
      <c r="A1" s="1" t="s">
        <v>251</v>
      </c>
      <c r="B1" s="26"/>
      <c r="C1" s="27"/>
      <c r="D1" s="27"/>
      <c r="E1" s="28"/>
      <c r="F1" s="28"/>
      <c r="G1" s="28"/>
      <c r="H1" s="28"/>
      <c r="I1" s="28"/>
      <c r="J1" s="28"/>
      <c r="K1" s="28"/>
      <c r="L1" s="28"/>
      <c r="M1" s="28"/>
      <c r="N1" s="39"/>
    </row>
    <row r="2" ht="33" customHeight="1" spans="1:14">
      <c r="A2" s="29" t="s">
        <v>252</v>
      </c>
      <c r="B2" s="29"/>
      <c r="C2" s="29"/>
      <c r="D2" s="29"/>
      <c r="E2" s="29"/>
      <c r="F2" s="29"/>
      <c r="G2" s="29"/>
      <c r="H2" s="29"/>
      <c r="I2" s="29"/>
      <c r="J2" s="29"/>
      <c r="K2" s="29"/>
      <c r="L2" s="29"/>
      <c r="M2" s="29"/>
      <c r="N2" s="29"/>
    </row>
    <row r="3" ht="26.25" customHeight="1" spans="1:14">
      <c r="A3" s="30" t="s">
        <v>2</v>
      </c>
      <c r="B3" s="30"/>
      <c r="C3" s="30"/>
      <c r="D3" s="30"/>
      <c r="E3" s="30"/>
      <c r="F3" s="30"/>
      <c r="G3" s="30"/>
      <c r="H3" s="30"/>
      <c r="I3" s="30"/>
      <c r="J3" s="30"/>
      <c r="K3" s="30"/>
      <c r="L3" s="30"/>
      <c r="M3" s="30"/>
      <c r="N3" s="30"/>
    </row>
    <row r="4" ht="22.5" customHeight="1" spans="1:14">
      <c r="A4" s="7" t="s">
        <v>253</v>
      </c>
      <c r="B4" s="31" t="s">
        <v>254</v>
      </c>
      <c r="C4" s="31" t="s">
        <v>255</v>
      </c>
      <c r="D4" s="31" t="s">
        <v>256</v>
      </c>
      <c r="E4" s="8" t="s">
        <v>257</v>
      </c>
      <c r="F4" s="8"/>
      <c r="G4" s="8"/>
      <c r="H4" s="8"/>
      <c r="I4" s="8"/>
      <c r="J4" s="8"/>
      <c r="K4" s="8"/>
      <c r="L4" s="8"/>
      <c r="M4" s="8"/>
      <c r="N4" s="40" t="s">
        <v>258</v>
      </c>
    </row>
    <row r="5" ht="37.5" customHeight="1" spans="1:14">
      <c r="A5" s="9"/>
      <c r="B5" s="31"/>
      <c r="C5" s="31"/>
      <c r="D5" s="31"/>
      <c r="E5" s="10" t="s">
        <v>259</v>
      </c>
      <c r="F5" s="8" t="s">
        <v>41</v>
      </c>
      <c r="G5" s="8"/>
      <c r="H5" s="8"/>
      <c r="I5" s="8"/>
      <c r="J5" s="41"/>
      <c r="K5" s="41"/>
      <c r="L5" s="23" t="s">
        <v>260</v>
      </c>
      <c r="M5" s="23" t="s">
        <v>261</v>
      </c>
      <c r="N5" s="42"/>
    </row>
    <row r="6" ht="78.75" customHeight="1" spans="1:14">
      <c r="A6" s="13"/>
      <c r="B6" s="31"/>
      <c r="C6" s="31"/>
      <c r="D6" s="31"/>
      <c r="E6" s="10"/>
      <c r="F6" s="14" t="s">
        <v>262</v>
      </c>
      <c r="G6" s="10" t="s">
        <v>263</v>
      </c>
      <c r="H6" s="10" t="s">
        <v>264</v>
      </c>
      <c r="I6" s="10" t="s">
        <v>265</v>
      </c>
      <c r="J6" s="10" t="s">
        <v>266</v>
      </c>
      <c r="K6" s="24" t="s">
        <v>267</v>
      </c>
      <c r="L6" s="25"/>
      <c r="M6" s="25"/>
      <c r="N6" s="43"/>
    </row>
    <row r="7" ht="24" customHeight="1" spans="1:14">
      <c r="A7" s="32"/>
      <c r="B7" s="33"/>
      <c r="C7" s="33"/>
      <c r="D7" s="33"/>
      <c r="E7" s="33"/>
      <c r="F7" s="33"/>
      <c r="G7" s="33"/>
      <c r="H7" s="33"/>
      <c r="I7" s="33"/>
      <c r="J7" s="33"/>
      <c r="K7" s="33"/>
      <c r="L7" s="33"/>
      <c r="M7" s="33"/>
      <c r="N7" s="33"/>
    </row>
    <row r="8" ht="24" customHeight="1" spans="1:14">
      <c r="A8" s="34"/>
      <c r="B8" s="35"/>
      <c r="C8" s="36"/>
      <c r="D8" s="36"/>
      <c r="E8" s="37"/>
      <c r="F8" s="37"/>
      <c r="G8" s="37"/>
      <c r="H8" s="37"/>
      <c r="I8" s="37"/>
      <c r="J8" s="37"/>
      <c r="K8" s="37"/>
      <c r="L8" s="37"/>
      <c r="M8" s="37"/>
      <c r="N8" s="36"/>
    </row>
    <row r="9" ht="24" customHeight="1" spans="1:14">
      <c r="A9" s="34"/>
      <c r="B9" s="35"/>
      <c r="C9" s="36"/>
      <c r="D9" s="36"/>
      <c r="E9" s="37"/>
      <c r="F9" s="37"/>
      <c r="G9" s="37"/>
      <c r="H9" s="37"/>
      <c r="I9" s="37"/>
      <c r="J9" s="37"/>
      <c r="K9" s="37"/>
      <c r="L9" s="37"/>
      <c r="M9" s="37"/>
      <c r="N9" s="36"/>
    </row>
    <row r="10" ht="24" customHeight="1" spans="1:14">
      <c r="A10" s="34"/>
      <c r="B10" s="35"/>
      <c r="C10" s="36"/>
      <c r="D10" s="36"/>
      <c r="E10" s="37"/>
      <c r="F10" s="37"/>
      <c r="G10" s="37"/>
      <c r="H10" s="37"/>
      <c r="I10" s="37"/>
      <c r="J10" s="37"/>
      <c r="K10" s="37"/>
      <c r="L10" s="37"/>
      <c r="M10" s="37"/>
      <c r="N10" s="36"/>
    </row>
    <row r="11" ht="24" customHeight="1" spans="1:14">
      <c r="A11" s="34"/>
      <c r="B11" s="35"/>
      <c r="C11" s="36"/>
      <c r="D11" s="36"/>
      <c r="E11" s="37"/>
      <c r="F11" s="37"/>
      <c r="G11" s="37"/>
      <c r="H11" s="37"/>
      <c r="I11" s="37"/>
      <c r="J11" s="37"/>
      <c r="K11" s="37"/>
      <c r="L11" s="37"/>
      <c r="M11" s="37"/>
      <c r="N11" s="36"/>
    </row>
    <row r="12" ht="24" customHeight="1" spans="1:14">
      <c r="A12" s="34"/>
      <c r="B12" s="35"/>
      <c r="C12" s="36"/>
      <c r="D12" s="36"/>
      <c r="E12" s="37"/>
      <c r="F12" s="37"/>
      <c r="G12" s="37"/>
      <c r="H12" s="37"/>
      <c r="I12" s="37"/>
      <c r="J12" s="37"/>
      <c r="K12" s="37"/>
      <c r="L12" s="37"/>
      <c r="M12" s="37"/>
      <c r="N12" s="36"/>
    </row>
    <row r="13" ht="24" customHeight="1" spans="1:14">
      <c r="A13" s="34"/>
      <c r="B13" s="35"/>
      <c r="C13" s="36"/>
      <c r="D13" s="36"/>
      <c r="E13" s="37"/>
      <c r="F13" s="37"/>
      <c r="G13" s="37"/>
      <c r="H13" s="37"/>
      <c r="I13" s="37"/>
      <c r="J13" s="37"/>
      <c r="K13" s="37"/>
      <c r="L13" s="37"/>
      <c r="M13" s="37"/>
      <c r="N13" s="36"/>
    </row>
    <row r="14" ht="24" customHeight="1" spans="1:14">
      <c r="A14" s="34"/>
      <c r="B14" s="35"/>
      <c r="C14" s="36"/>
      <c r="D14" s="36"/>
      <c r="E14" s="37"/>
      <c r="F14" s="37"/>
      <c r="G14" s="37"/>
      <c r="H14" s="37"/>
      <c r="I14" s="37"/>
      <c r="J14" s="37"/>
      <c r="K14" s="37"/>
      <c r="L14" s="37"/>
      <c r="M14" s="37"/>
      <c r="N14" s="36"/>
    </row>
    <row r="15" ht="24" customHeight="1" spans="1:14">
      <c r="A15" s="34"/>
      <c r="B15" s="35"/>
      <c r="C15" s="36"/>
      <c r="D15" s="36"/>
      <c r="E15" s="37"/>
      <c r="F15" s="37"/>
      <c r="G15" s="37"/>
      <c r="H15" s="37"/>
      <c r="I15" s="37"/>
      <c r="J15" s="37"/>
      <c r="K15" s="37"/>
      <c r="L15" s="37"/>
      <c r="M15" s="37"/>
      <c r="N15" s="36"/>
    </row>
    <row r="16" ht="24" customHeight="1" spans="1:14">
      <c r="A16" s="17" t="s">
        <v>52</v>
      </c>
      <c r="B16" s="38"/>
      <c r="C16" s="38"/>
      <c r="D16" s="18"/>
      <c r="E16" s="37"/>
      <c r="F16" s="37"/>
      <c r="G16" s="37"/>
      <c r="H16" s="37"/>
      <c r="I16" s="37"/>
      <c r="J16" s="37"/>
      <c r="K16" s="37"/>
      <c r="L16" s="37"/>
      <c r="M16" s="37"/>
      <c r="N16" s="36"/>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D7" sqref="D7"/>
    </sheetView>
  </sheetViews>
  <sheetFormatPr defaultColWidth="9" defaultRowHeight="14.25"/>
  <cols>
    <col min="1" max="1" width="16" customWidth="1"/>
    <col min="2" max="4" width="10.875" customWidth="1"/>
  </cols>
  <sheetData>
    <row r="1" ht="31.5" customHeight="1" spans="1:12">
      <c r="A1" s="1" t="s">
        <v>268</v>
      </c>
      <c r="B1" s="2"/>
      <c r="C1" s="2"/>
      <c r="D1" s="3"/>
      <c r="E1" s="2"/>
      <c r="F1" s="2"/>
      <c r="G1" s="2"/>
      <c r="H1" s="3"/>
      <c r="I1" s="2"/>
      <c r="J1" s="2"/>
      <c r="K1" s="2"/>
      <c r="L1" s="2"/>
    </row>
    <row r="2" ht="29.25" customHeight="1" spans="1:12">
      <c r="A2" s="4" t="s">
        <v>269</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270</v>
      </c>
      <c r="B4" s="7" t="s">
        <v>271</v>
      </c>
      <c r="C4" s="8" t="s">
        <v>257</v>
      </c>
      <c r="D4" s="8"/>
      <c r="E4" s="8"/>
      <c r="F4" s="8"/>
      <c r="G4" s="8"/>
      <c r="H4" s="8"/>
      <c r="I4" s="8"/>
      <c r="J4" s="8"/>
      <c r="K4" s="8"/>
      <c r="L4" s="7" t="s">
        <v>73</v>
      </c>
    </row>
    <row r="5" ht="25.5" customHeight="1" spans="1:12">
      <c r="A5" s="9"/>
      <c r="B5" s="9"/>
      <c r="C5" s="10" t="s">
        <v>259</v>
      </c>
      <c r="D5" s="11" t="s">
        <v>272</v>
      </c>
      <c r="E5" s="12"/>
      <c r="F5" s="12"/>
      <c r="G5" s="12"/>
      <c r="H5" s="12"/>
      <c r="I5" s="22"/>
      <c r="J5" s="23" t="s">
        <v>260</v>
      </c>
      <c r="K5" s="23" t="s">
        <v>261</v>
      </c>
      <c r="L5" s="9"/>
    </row>
    <row r="6" ht="81" customHeight="1" spans="1:12">
      <c r="A6" s="13"/>
      <c r="B6" s="13"/>
      <c r="C6" s="10"/>
      <c r="D6" s="14" t="s">
        <v>262</v>
      </c>
      <c r="E6" s="10" t="s">
        <v>263</v>
      </c>
      <c r="F6" s="10" t="s">
        <v>264</v>
      </c>
      <c r="G6" s="10" t="s">
        <v>265</v>
      </c>
      <c r="H6" s="10" t="s">
        <v>266</v>
      </c>
      <c r="I6" s="24" t="s">
        <v>273</v>
      </c>
      <c r="J6" s="25"/>
      <c r="K6" s="25"/>
      <c r="L6" s="13"/>
    </row>
    <row r="7" ht="32.25" customHeight="1" spans="1:12">
      <c r="A7" s="15"/>
      <c r="B7" s="15"/>
      <c r="C7" s="15"/>
      <c r="D7" s="16"/>
      <c r="E7" s="15"/>
      <c r="F7" s="15"/>
      <c r="G7" s="15"/>
      <c r="H7" s="16"/>
      <c r="I7" s="15"/>
      <c r="J7" s="15"/>
      <c r="K7" s="15"/>
      <c r="L7" s="15"/>
    </row>
    <row r="8" ht="32.25" customHeight="1" spans="1:12">
      <c r="A8" s="15"/>
      <c r="B8" s="15"/>
      <c r="C8" s="15"/>
      <c r="D8" s="16"/>
      <c r="E8" s="15"/>
      <c r="F8" s="15"/>
      <c r="G8" s="15"/>
      <c r="H8" s="16"/>
      <c r="I8" s="15"/>
      <c r="J8" s="15"/>
      <c r="K8" s="15"/>
      <c r="L8" s="15"/>
    </row>
    <row r="9" ht="32.25" customHeight="1" spans="1:12">
      <c r="A9" s="15"/>
      <c r="B9" s="15"/>
      <c r="C9" s="15"/>
      <c r="D9" s="16"/>
      <c r="E9" s="15"/>
      <c r="F9" s="15"/>
      <c r="G9" s="15"/>
      <c r="H9" s="16"/>
      <c r="I9" s="15"/>
      <c r="J9" s="15"/>
      <c r="K9" s="15"/>
      <c r="L9" s="15"/>
    </row>
    <row r="10" ht="32.25" customHeight="1" spans="1:12">
      <c r="A10" s="15"/>
      <c r="B10" s="15"/>
      <c r="C10" s="15"/>
      <c r="D10" s="16"/>
      <c r="E10" s="15"/>
      <c r="F10" s="15"/>
      <c r="G10" s="15"/>
      <c r="H10" s="16"/>
      <c r="I10" s="15"/>
      <c r="J10" s="15"/>
      <c r="K10" s="15"/>
      <c r="L10" s="15"/>
    </row>
    <row r="11" ht="32.25" customHeight="1" spans="1:12">
      <c r="A11" s="15"/>
      <c r="B11" s="15"/>
      <c r="C11" s="15"/>
      <c r="D11" s="16"/>
      <c r="E11" s="15"/>
      <c r="F11" s="15"/>
      <c r="G11" s="15"/>
      <c r="H11" s="16"/>
      <c r="I11" s="15"/>
      <c r="J11" s="15"/>
      <c r="K11" s="15"/>
      <c r="L11" s="15"/>
    </row>
    <row r="12" ht="32.25" customHeight="1" spans="1:12">
      <c r="A12" s="15"/>
      <c r="B12" s="15"/>
      <c r="C12" s="15"/>
      <c r="D12" s="16"/>
      <c r="E12" s="15"/>
      <c r="F12" s="15"/>
      <c r="G12" s="15"/>
      <c r="H12" s="16"/>
      <c r="I12" s="15"/>
      <c r="J12" s="15"/>
      <c r="K12" s="15"/>
      <c r="L12" s="15"/>
    </row>
    <row r="13" ht="32.25" customHeight="1" spans="1:12">
      <c r="A13" s="15"/>
      <c r="B13" s="15"/>
      <c r="C13" s="15"/>
      <c r="D13" s="16"/>
      <c r="E13" s="15"/>
      <c r="F13" s="15"/>
      <c r="G13" s="15"/>
      <c r="H13" s="16"/>
      <c r="I13" s="15"/>
      <c r="J13" s="15"/>
      <c r="K13" s="15"/>
      <c r="L13" s="15"/>
    </row>
    <row r="14" ht="32.25" customHeight="1" spans="1:12">
      <c r="A14" s="17" t="s">
        <v>52</v>
      </c>
      <c r="B14" s="18"/>
      <c r="C14" s="19"/>
      <c r="D14" s="20"/>
      <c r="E14" s="19"/>
      <c r="F14" s="19"/>
      <c r="G14" s="19"/>
      <c r="H14" s="20"/>
      <c r="I14" s="19"/>
      <c r="J14" s="19"/>
      <c r="K14" s="19"/>
      <c r="L14" s="19"/>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11</vt:i4>
      </vt:variant>
    </vt:vector>
  </HeadingPairs>
  <TitlesOfParts>
    <vt:vector size="11" baseType="lpstr">
      <vt:lpstr>1、2021年部门收支总表</vt:lpstr>
      <vt:lpstr>2、2021年部门收入总表</vt:lpstr>
      <vt:lpstr>3、2021年部门支出总表</vt:lpstr>
      <vt:lpstr>4、2021年财政拨款收支总表</vt:lpstr>
      <vt:lpstr>5、2021年一般公共预算支出表</vt:lpstr>
      <vt:lpstr>6、2021年一般公共预算基本支出经济科目表</vt:lpstr>
      <vt:lpstr>7、2021年一般公共预算“三公”经费支出表</vt:lpstr>
      <vt:lpstr>8、2021年政府性基金预算支出表</vt:lpstr>
      <vt:lpstr>9、2021年一般公共预算重点项目绩效目标表</vt:lpstr>
      <vt:lpstr>10、2021年政府采购预算表</vt:lpstr>
      <vt:lpstr>11、2021年政府购买服务支出预算表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1996-12-17T01:32:00Z</dcterms:created>
  <cp:lastPrinted>2019-03-08T08:00:00Z</cp:lastPrinted>
  <dcterms:modified xsi:type="dcterms:W3CDTF">2021-05-25T08:42:11Z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B256E1F48D7E4932B1A0FF19D75D3BD4</vt:lpwstr>
  </property>
</Properties>
</file>