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 firstSheet="8" activeTab="10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<sst xmlns="http://schemas.openxmlformats.org/spreadsheetml/2006/main" count="220">
  <si>
    <t>表1</t>
  </si>
  <si>
    <t>孝义市中阳楼学前教育服务中心2021年部门收支总表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</si>
  <si>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</si>
  <si>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</si>
  <si>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</si>
  <si>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</si>
  <si>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</si>
  <si>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</si>
  <si>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</si>
  <si>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</si>
  <si>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</si>
  <si>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</si>
  <si>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</si>
  <si>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</si>
  <si>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</si>
  <si>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</si>
  <si>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</si>
  <si>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</si>
  <si>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</si>
  <si>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</si>
  <si>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</si>
  <si>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</si>
  <si>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</si>
  <si>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</si>
  <si>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</si>
  <si>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</si>
  <si>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</si>
  <si>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</si>
  <si>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</si>
  <si>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</si>
  <si>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</si>
  <si>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</si>
  <si>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</si>
  <si>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</si>
  <si>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</si>
  <si>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</si>
  <si>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</si>
  <si>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</si>
  <si>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</si>
  <si>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孝义市中阳楼学前教育服务中心2021年部门收入总表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</si>
  <si>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</si>
  <si>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</si>
  <si>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</si>
  <si>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</si>
  <si>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</si>
  <si>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</si>
  <si>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</si>
  <si>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</si>
  <si>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</si>
  <si>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 xml:space="preserve">  20502</t>
  </si>
  <si>
    <t>　普通教育</t>
  </si>
  <si>
    <t xml:space="preserve">    20502001</t>
  </si>
  <si>
    <t>　　学前教育</t>
  </si>
  <si>
    <t>208</t>
  </si>
  <si>
    <t>社会保障和就业支出</t>
  </si>
  <si>
    <t xml:space="preserve">  20805</t>
  </si>
  <si>
    <t>　行政事业单位养老支出</t>
  </si>
  <si>
    <t xml:space="preserve">    2080505</t>
  </si>
  <si>
    <t>　　机关事业单位基本养老保险缴费支出</t>
  </si>
  <si>
    <t>210</t>
  </si>
  <si>
    <t>卫生健康支出</t>
  </si>
  <si>
    <t xml:space="preserve">  21011</t>
  </si>
  <si>
    <t>　行政事业单位医疗</t>
  </si>
  <si>
    <t xml:space="preserve">    2101102</t>
  </si>
  <si>
    <t>　　事业单位医疗</t>
  </si>
  <si>
    <t>221</t>
  </si>
  <si>
    <t>住房保障支出</t>
  </si>
  <si>
    <t xml:space="preserve">  22102</t>
  </si>
  <si>
    <t>　住房改革支出</t>
  </si>
  <si>
    <t xml:space="preserve">    2210201</t>
  </si>
  <si>
    <t>　　住房公积金</t>
  </si>
  <si>
    <t>合      计</t>
  </si>
  <si>
    <t>表3</t>
  </si>
  <si>
    <t>孝义市中阳楼学前教育服务中心2021年部门支出总表</t>
  </si>
  <si>
    <t>基本支出</t>
  </si>
  <si>
    <t>项目支出</t>
  </si>
  <si>
    <t>合计</t>
  </si>
  <si>
    <t>表4</t>
  </si>
  <si>
    <t>孝义市中阳楼学前教育服务中心2021年财政拨款收支总表</t>
  </si>
  <si>
    <t>小计</t>
  </si>
  <si>
    <t>政府性基金预算</t>
  </si>
  <si>
    <t>一、一般公共预算</t>
  </si>
  <si>
    <t>一般公共服务支出</t>
  </si>
  <si>
    <t>二、纳入预算管理的政府性基金</t>
  </si>
  <si>
    <t>外交支出</t>
  </si>
  <si>
    <t>国防支出</t>
  </si>
  <si>
    <t>公共安全支出</t>
  </si>
  <si>
    <t>科学技术支出</t>
  </si>
  <si>
    <t>文化旅游体育与传媒支出</t>
  </si>
  <si>
    <t>社会保险基金支出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</si>
  <si>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</si>
  <si>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</si>
  <si>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</si>
  <si>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</si>
  <si>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</si>
  <si>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</si>
  <si>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</si>
  <si>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</si>
  <si>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</si>
  <si>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</si>
  <si>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</si>
  <si>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</si>
  <si>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</si>
  <si>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</si>
  <si>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</si>
  <si>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</si>
  <si>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</si>
  <si>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</si>
  <si>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</si>
  <si>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表5</t>
  </si>
  <si>
    <t>孝义市中阳楼学前教育服务中心2021年一般公共预算支出表</t>
  </si>
  <si>
    <t>2020年预算数</t>
  </si>
  <si>
    <t>2021年预算数</t>
  </si>
  <si>
    <t>2021年预算数比2020年预算数增减%</t>
  </si>
  <si>
    <t>表6</t>
  </si>
  <si>
    <t>孝义市中阳楼学前教育服务中心2021年一般公共预算基本支出经济科目表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</si>
  <si>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</si>
  <si>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</si>
  <si>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</si>
  <si>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</si>
  <si>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</si>
  <si>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</si>
  <si>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</si>
  <si>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</si>
  <si>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</si>
  <si>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</si>
  <si>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</si>
  <si>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</si>
  <si>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</si>
  <si>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</si>
  <si>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</si>
  <si>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</si>
  <si>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</si>
  <si>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</si>
  <si>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</si>
  <si>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</si>
  <si>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</si>
  <si>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</si>
  <si>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</si>
  <si>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</si>
  <si>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</si>
  <si>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</si>
  <si>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</si>
  <si>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</si>
  <si>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</si>
  <si>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</si>
  <si>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</si>
  <si>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</si>
  <si>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</si>
  <si>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</si>
  <si>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</si>
  <si>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</si>
  <si>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</si>
  <si>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</si>
  <si>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</si>
  <si>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</si>
  <si>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</si>
  <si>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</si>
  <si>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</si>
  <si>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</si>
  <si>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</si>
  <si>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</si>
  <si>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</si>
  <si>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</si>
  <si>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</si>
  <si>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</si>
  <si>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</si>
  <si>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</si>
  <si>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</si>
  <si>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</si>
  <si>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</si>
  <si>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>　  办公设备购置</t>
  </si>
  <si>
    <t>合     计</t>
  </si>
  <si>
    <t>表7</t>
  </si>
  <si>
    <t>孝义市中阳楼学前教育服务中心2021年一般公共预算“三公”经费支出情况统计表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</si>
  <si>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</si>
  <si>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</si>
  <si>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</si>
  <si>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</si>
  <si>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</si>
  <si>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</si>
  <si>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</si>
  <si>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</si>
  <si>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孝义市中阳楼学前教育服务中心2021年政府性基金预算支出表</t>
  </si>
  <si>
    <t>2021年预算比2020年预算数增减</t>
  </si>
  <si>
    <t>表9</t>
  </si>
  <si>
    <t>孝义市中阳楼学前教育服务中心2021年一般公共预算重点项目绩效目标表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</si>
  <si>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</si>
  <si>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</si>
  <si>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</si>
  <si>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</si>
  <si>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</si>
  <si>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</si>
  <si>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</si>
  <si>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</si>
  <si>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</si>
  <si>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</si>
  <si>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</si>
  <si>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孝义市中阳楼学前教育服务中心2021年政府采购预算表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</si>
  <si>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</si>
  <si>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</si>
  <si>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</si>
  <si>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</si>
  <si>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</si>
  <si>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</si>
  <si>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</si>
  <si>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</si>
  <si>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</si>
  <si>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</si>
  <si>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</si>
  <si>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</si>
  <si>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</si>
  <si>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</si>
  <si>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</si>
  <si>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</si>
  <si>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孝义市中阳楼学前教育服务中心2021年政府购买服务支出预算表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</si>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</sst>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8" borderId="2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2" borderId="27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13" borderId="31" applyNumberFormat="0" applyAlignment="0" applyProtection="0">
      <alignment vertical="center"/>
    </xf>
    <xf numFmtId="0" fontId="22" fillId="13" borderId="26" applyNumberFormat="0" applyAlignment="0" applyProtection="0">
      <alignment vertical="center"/>
    </xf>
    <xf numFmtId="0" fontId="28" fillId="18" borderId="2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31" fillId="0" borderId="32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 applyProtection="0"/>
  </cellStyleXfs>
  <cellXfs count="143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9" fillId="0" borderId="13" xfId="0" applyNumberFormat="1" applyFont="1" applyFill="1" applyBorder="1" applyAlignment="1" applyProtection="1">
      <alignment vertical="center"/>
    </xf>
    <xf numFmtId="0" fontId="0" fillId="0" borderId="2" xfId="0" applyFont="1" applyFill="1" applyBorder="1" applyProtection="1"/>
    <xf numFmtId="0" fontId="9" fillId="0" borderId="13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49" fontId="9" fillId="0" borderId="13" xfId="0" applyNumberFormat="1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9" fillId="0" borderId="2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13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vertical="center"/>
    </xf>
    <xf numFmtId="4" fontId="9" fillId="0" borderId="18" xfId="0" applyNumberFormat="1" applyFont="1" applyFill="1" applyBorder="1" applyAlignment="1" applyProtection="1">
      <alignment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9" fillId="0" borderId="21" xfId="0" applyNumberFormat="1" applyFont="1" applyFill="1" applyBorder="1" applyAlignment="1" applyProtection="1">
      <alignment vertical="center"/>
    </xf>
    <xf numFmtId="4" fontId="9" fillId="0" borderId="22" xfId="0" applyNumberFormat="1" applyFont="1" applyFill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3" fillId="0" borderId="24" xfId="0" applyFont="1" applyBorder="1" applyProtection="1"/>
    <xf numFmtId="0" fontId="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>
      <alignment horizontal="left" vertical="center"/>
    </xf>
    <xf numFmtId="177" fontId="10" fillId="0" borderId="6" xfId="0" applyNumberFormat="1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justify"/>
    </xf>
    <xf numFmtId="0" fontId="10" fillId="0" borderId="2" xfId="0" applyFont="1" applyBorder="1" applyAlignment="1">
      <alignment horizontal="justify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J26" sqref="J26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13"/>
      <c r="E1" s="113"/>
      <c r="F1" s="113"/>
      <c r="G1" s="113"/>
      <c r="H1" s="114"/>
    </row>
    <row r="2" ht="18.75" customHeight="1" spans="1:8">
      <c r="A2" s="115"/>
      <c r="B2" s="115"/>
      <c r="C2" s="115"/>
      <c r="D2" s="113"/>
      <c r="E2" s="113"/>
      <c r="F2" s="113"/>
      <c r="G2" s="113"/>
      <c r="H2" s="11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6"/>
      <c r="B4" s="116"/>
      <c r="C4" s="116"/>
      <c r="D4" s="116"/>
      <c r="E4" s="116"/>
      <c r="F4" s="116"/>
      <c r="G4" s="116"/>
      <c r="H4" s="78" t="s">
        <v>2</v>
      </c>
    </row>
    <row r="5" ht="24" customHeight="1" spans="1:8">
      <c r="A5" s="143" t="s">
        <v>3</v>
      </c>
      <c r="B5" s="63"/>
      <c r="C5" s="63"/>
      <c r="D5" s="63"/>
      <c r="E5" s="143" t="s">
        <v>4</v>
      </c>
      <c r="F5" s="63"/>
      <c r="G5" s="63"/>
      <c r="H5" s="63"/>
    </row>
    <row r="6" ht="24" customHeight="1" spans="1:8">
      <c r="A6" s="144" t="s">
        <v>5</v>
      </c>
      <c r="B6" s="110" t="s">
        <v>6</v>
      </c>
      <c r="C6" s="133"/>
      <c r="D6" s="111"/>
      <c r="E6" s="125" t="s">
        <v>7</v>
      </c>
      <c r="F6" s="110" t="s">
        <v>6</v>
      </c>
      <c r="G6" s="133"/>
      <c r="H6" s="111"/>
    </row>
    <row r="7" ht="48.75" customHeight="1" spans="1:8">
      <c r="A7" s="120"/>
      <c r="B7" s="126" t="s">
        <v>8</v>
      </c>
      <c r="C7" s="126" t="s">
        <v>9</v>
      </c>
      <c r="D7" s="126" t="s">
        <v>10</v>
      </c>
      <c r="E7" s="127"/>
      <c r="F7" s="126" t="s">
        <v>8</v>
      </c>
      <c r="G7" s="126" t="s">
        <v>9</v>
      </c>
      <c r="H7" s="126" t="s">
        <v>10</v>
      </c>
    </row>
    <row r="8" ht="24" customHeight="1" spans="1:8">
      <c r="A8" s="67" t="s">
        <v>11</v>
      </c>
      <c r="B8" s="134">
        <v>359.62</v>
      </c>
      <c r="C8" s="134">
        <v>551.47</v>
      </c>
      <c r="D8" s="135">
        <f>(C8-B8)/B8*100</f>
        <v>53.3479784216673</v>
      </c>
      <c r="E8" s="65" t="s">
        <v>12</v>
      </c>
      <c r="F8" s="65"/>
      <c r="G8" s="65"/>
      <c r="H8" s="72"/>
    </row>
    <row r="9" ht="24" customHeight="1" spans="1:8">
      <c r="A9" s="67" t="s">
        <v>13</v>
      </c>
      <c r="B9" s="136"/>
      <c r="C9" s="136"/>
      <c r="D9" s="136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137"/>
      <c r="C10" s="138">
        <v>163.88</v>
      </c>
      <c r="D10" s="135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136"/>
      <c r="C11" s="136"/>
      <c r="D11" s="136"/>
      <c r="E11" s="67" t="s">
        <v>18</v>
      </c>
      <c r="F11" s="67"/>
      <c r="G11" s="67"/>
      <c r="H11" s="72"/>
    </row>
    <row r="12" ht="24" customHeight="1" spans="1:8">
      <c r="A12" s="67"/>
      <c r="B12" s="136"/>
      <c r="C12" s="136"/>
      <c r="D12" s="136"/>
      <c r="E12" s="65" t="s">
        <v>19</v>
      </c>
      <c r="F12" s="139">
        <v>345.85</v>
      </c>
      <c r="G12" s="140">
        <v>537.5</v>
      </c>
      <c r="H12" s="141">
        <f t="shared" ref="H12:H16" si="0">(G12-F12)/F12*100</f>
        <v>55.4141969061732</v>
      </c>
    </row>
    <row r="13" ht="24" customHeight="1" spans="1:8">
      <c r="A13" s="67"/>
      <c r="B13" s="136"/>
      <c r="C13" s="136"/>
      <c r="D13" s="136"/>
      <c r="E13" s="65" t="s">
        <v>20</v>
      </c>
      <c r="F13" s="65"/>
      <c r="G13" s="65"/>
      <c r="H13" s="141"/>
    </row>
    <row r="14" ht="24" customHeight="1" spans="1:8">
      <c r="A14" s="67"/>
      <c r="B14" s="136"/>
      <c r="C14" s="136"/>
      <c r="D14" s="136"/>
      <c r="E14" s="67" t="s">
        <v>21</v>
      </c>
      <c r="F14" s="67"/>
      <c r="G14" s="67"/>
      <c r="H14" s="142"/>
    </row>
    <row r="15" ht="24" customHeight="1" spans="1:8">
      <c r="A15" s="67"/>
      <c r="B15" s="136"/>
      <c r="C15" s="136"/>
      <c r="D15" s="136"/>
      <c r="E15" s="67" t="s">
        <v>22</v>
      </c>
      <c r="F15" s="139">
        <v>6.39</v>
      </c>
      <c r="G15" s="140">
        <v>6.48</v>
      </c>
      <c r="H15" s="141">
        <f t="shared" si="0"/>
        <v>1.40845070422536</v>
      </c>
    </row>
    <row r="16" ht="24" customHeight="1" spans="1:8">
      <c r="A16" s="67"/>
      <c r="B16" s="136"/>
      <c r="C16" s="136"/>
      <c r="D16" s="136"/>
      <c r="E16" s="65" t="s">
        <v>23</v>
      </c>
      <c r="F16" s="139">
        <v>2.59</v>
      </c>
      <c r="G16" s="140">
        <v>2.63</v>
      </c>
      <c r="H16" s="141">
        <f t="shared" si="0"/>
        <v>1.54440154440155</v>
      </c>
    </row>
    <row r="17" ht="24" customHeight="1" spans="1:8">
      <c r="A17" s="67"/>
      <c r="B17" s="136"/>
      <c r="C17" s="136"/>
      <c r="D17" s="136"/>
      <c r="E17" s="65" t="s">
        <v>24</v>
      </c>
      <c r="F17" s="65"/>
      <c r="G17" s="65"/>
      <c r="H17" s="142"/>
    </row>
    <row r="18" ht="24" customHeight="1" spans="1:8">
      <c r="A18" s="67"/>
      <c r="B18" s="136"/>
      <c r="C18" s="136"/>
      <c r="D18" s="136"/>
      <c r="E18" s="67" t="s">
        <v>25</v>
      </c>
      <c r="F18" s="67"/>
      <c r="G18" s="67"/>
      <c r="H18" s="142"/>
    </row>
    <row r="19" ht="24" customHeight="1" spans="1:8">
      <c r="A19" s="67"/>
      <c r="B19" s="136"/>
      <c r="C19" s="136"/>
      <c r="D19" s="136"/>
      <c r="E19" s="67" t="s">
        <v>26</v>
      </c>
      <c r="F19" s="67"/>
      <c r="G19" s="67"/>
      <c r="H19" s="142"/>
    </row>
    <row r="20" ht="24" customHeight="1" spans="1:8">
      <c r="A20" s="67"/>
      <c r="B20" s="136"/>
      <c r="C20" s="136"/>
      <c r="D20" s="136"/>
      <c r="E20" s="67" t="s">
        <v>27</v>
      </c>
      <c r="F20" s="67"/>
      <c r="G20" s="67"/>
      <c r="H20" s="142"/>
    </row>
    <row r="21" ht="24" customHeight="1" spans="1:8">
      <c r="A21" s="67"/>
      <c r="B21" s="136"/>
      <c r="C21" s="136"/>
      <c r="D21" s="136"/>
      <c r="E21" s="67" t="s">
        <v>28</v>
      </c>
      <c r="F21" s="67"/>
      <c r="G21" s="67"/>
      <c r="H21" s="142"/>
    </row>
    <row r="22" ht="24" customHeight="1" spans="1:8">
      <c r="A22" s="67"/>
      <c r="B22" s="136"/>
      <c r="C22" s="136"/>
      <c r="D22" s="136"/>
      <c r="E22" s="67" t="s">
        <v>29</v>
      </c>
      <c r="F22" s="67"/>
      <c r="G22" s="67"/>
      <c r="H22" s="142"/>
    </row>
    <row r="23" ht="24" customHeight="1" spans="1:8">
      <c r="A23" s="67"/>
      <c r="B23" s="136"/>
      <c r="C23" s="136"/>
      <c r="D23" s="136"/>
      <c r="E23" s="67" t="s">
        <v>30</v>
      </c>
      <c r="F23" s="67"/>
      <c r="G23" s="67"/>
      <c r="H23" s="142"/>
    </row>
    <row r="24" ht="24" customHeight="1" spans="1:8">
      <c r="A24" s="67"/>
      <c r="B24" s="136"/>
      <c r="C24" s="136"/>
      <c r="D24" s="136"/>
      <c r="E24" s="67" t="s">
        <v>31</v>
      </c>
      <c r="F24" s="67"/>
      <c r="G24" s="67"/>
      <c r="H24" s="142"/>
    </row>
    <row r="25" ht="24" customHeight="1" spans="1:8">
      <c r="A25" s="67"/>
      <c r="B25" s="136"/>
      <c r="C25" s="136"/>
      <c r="D25" s="136"/>
      <c r="E25" s="67" t="s">
        <v>32</v>
      </c>
      <c r="F25" s="139">
        <v>4.79</v>
      </c>
      <c r="G25" s="140">
        <v>4.86</v>
      </c>
      <c r="H25" s="141">
        <f>(G25-F25)/F25*100</f>
        <v>1.46137787056368</v>
      </c>
    </row>
    <row r="26" ht="24" customHeight="1" spans="1:8">
      <c r="A26" s="67"/>
      <c r="B26" s="136"/>
      <c r="C26" s="136"/>
      <c r="D26" s="136"/>
      <c r="E26" s="67" t="s">
        <v>33</v>
      </c>
      <c r="F26" s="67"/>
      <c r="G26" s="67"/>
      <c r="H26" s="142"/>
    </row>
    <row r="27" ht="24" customHeight="1" spans="1:8">
      <c r="A27" s="67"/>
      <c r="B27" s="136"/>
      <c r="C27" s="136"/>
      <c r="D27" s="136"/>
      <c r="E27" s="67" t="s">
        <v>34</v>
      </c>
      <c r="F27" s="67"/>
      <c r="G27" s="67"/>
      <c r="H27" s="142"/>
    </row>
    <row r="28" ht="24" customHeight="1" spans="1:8">
      <c r="A28" s="67"/>
      <c r="B28" s="136"/>
      <c r="C28" s="136"/>
      <c r="D28" s="136"/>
      <c r="E28" s="67" t="s">
        <v>35</v>
      </c>
      <c r="F28" s="92"/>
      <c r="G28" s="92"/>
      <c r="H28" s="142"/>
    </row>
    <row r="29" ht="24" customHeight="1" spans="1:8">
      <c r="A29" s="63" t="s">
        <v>36</v>
      </c>
      <c r="B29" s="136">
        <v>359.62</v>
      </c>
      <c r="C29" s="138">
        <v>715.35</v>
      </c>
      <c r="D29" s="135">
        <f>(C29-B29)/B29*100</f>
        <v>98.9183026528002</v>
      </c>
      <c r="E29" s="63" t="s">
        <v>37</v>
      </c>
      <c r="F29" s="63">
        <v>359.62</v>
      </c>
      <c r="G29" s="140">
        <v>715.35</v>
      </c>
      <c r="H29" s="141">
        <f>(G29-F29)/F29*100</f>
        <v>98.9183026528002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197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199</v>
      </c>
      <c r="B4" s="31" t="s">
        <v>200</v>
      </c>
      <c r="C4" s="31" t="s">
        <v>201</v>
      </c>
      <c r="D4" s="31" t="s">
        <v>202</v>
      </c>
      <c r="E4" s="8" t="s">
        <v>203</v>
      </c>
      <c r="F4" s="8"/>
      <c r="G4" s="8"/>
      <c r="H4" s="8"/>
      <c r="I4" s="8"/>
      <c r="J4" s="8"/>
      <c r="K4" s="8"/>
      <c r="L4" s="8"/>
      <c r="M4" s="8"/>
      <c r="N4" s="40" t="s">
        <v>204</v>
      </c>
    </row>
    <row r="5" ht="37.5" customHeight="1" spans="1:14">
      <c r="A5" s="9"/>
      <c r="B5" s="31"/>
      <c r="C5" s="31"/>
      <c r="D5" s="31"/>
      <c r="E5" s="10" t="s">
        <v>205</v>
      </c>
      <c r="F5" s="8" t="s">
        <v>41</v>
      </c>
      <c r="G5" s="8"/>
      <c r="H5" s="8"/>
      <c r="I5" s="8"/>
      <c r="J5" s="41"/>
      <c r="K5" s="41"/>
      <c r="L5" s="23" t="s">
        <v>206</v>
      </c>
      <c r="M5" s="23" t="s">
        <v>207</v>
      </c>
      <c r="N5" s="42"/>
    </row>
    <row r="6" ht="78.75" customHeight="1" spans="1:14">
      <c r="A6" s="13"/>
      <c r="B6" s="31"/>
      <c r="C6" s="31"/>
      <c r="D6" s="31"/>
      <c r="E6" s="10"/>
      <c r="F6" s="14" t="s">
        <v>208</v>
      </c>
      <c r="G6" s="10" t="s">
        <v>209</v>
      </c>
      <c r="H6" s="10" t="s">
        <v>210</v>
      </c>
      <c r="I6" s="10" t="s">
        <v>211</v>
      </c>
      <c r="J6" s="10" t="s">
        <v>212</v>
      </c>
      <c r="K6" s="24" t="s">
        <v>213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F10" sqref="F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216</v>
      </c>
      <c r="B4" s="7" t="s">
        <v>217</v>
      </c>
      <c r="C4" s="8" t="s">
        <v>203</v>
      </c>
      <c r="D4" s="8"/>
      <c r="E4" s="8"/>
      <c r="F4" s="8"/>
      <c r="G4" s="8"/>
      <c r="H4" s="8"/>
      <c r="I4" s="8"/>
      <c r="J4" s="8"/>
      <c r="K4" s="8"/>
      <c r="L4" s="7" t="s">
        <v>117</v>
      </c>
    </row>
    <row r="5" ht="25.5" customHeight="1" spans="1:12">
      <c r="A5" s="9"/>
      <c r="B5" s="9"/>
      <c r="C5" s="10" t="s">
        <v>205</v>
      </c>
      <c r="D5" s="11" t="s">
        <v>218</v>
      </c>
      <c r="E5" s="12"/>
      <c r="F5" s="12"/>
      <c r="G5" s="12"/>
      <c r="H5" s="12"/>
      <c r="I5" s="22"/>
      <c r="J5" s="23" t="s">
        <v>206</v>
      </c>
      <c r="K5" s="23" t="s">
        <v>207</v>
      </c>
      <c r="L5" s="9"/>
    </row>
    <row r="6" ht="81" customHeight="1" spans="1:12">
      <c r="A6" s="13"/>
      <c r="B6" s="13"/>
      <c r="C6" s="10"/>
      <c r="D6" s="14" t="s">
        <v>208</v>
      </c>
      <c r="E6" s="10" t="s">
        <v>209</v>
      </c>
      <c r="F6" s="10" t="s">
        <v>210</v>
      </c>
      <c r="G6" s="10" t="s">
        <v>211</v>
      </c>
      <c r="H6" s="10" t="s">
        <v>212</v>
      </c>
      <c r="I6" s="24" t="s">
        <v>219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3" workbookViewId="0">
      <selection activeCell="B22" sqref="B22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8" t="s">
        <v>2</v>
      </c>
    </row>
    <row r="4" ht="26.25" customHeight="1" spans="1:7">
      <c r="A4" s="63" t="s">
        <v>40</v>
      </c>
      <c r="B4" s="63"/>
      <c r="C4" s="125" t="s">
        <v>36</v>
      </c>
      <c r="D4" s="126" t="s">
        <v>41</v>
      </c>
      <c r="E4" s="126" t="s">
        <v>42</v>
      </c>
      <c r="F4" s="126" t="s">
        <v>43</v>
      </c>
      <c r="G4" s="125" t="s">
        <v>44</v>
      </c>
    </row>
    <row r="5" s="59" customFormat="1" ht="47.25" customHeight="1" spans="1:7">
      <c r="A5" s="63" t="s">
        <v>45</v>
      </c>
      <c r="B5" s="63" t="s">
        <v>46</v>
      </c>
      <c r="C5" s="127"/>
      <c r="D5" s="126"/>
      <c r="E5" s="126"/>
      <c r="F5" s="126"/>
      <c r="G5" s="127"/>
    </row>
    <row r="6" s="59" customFormat="1" ht="25.5" customHeight="1" spans="1:7">
      <c r="A6" s="97" t="s">
        <v>47</v>
      </c>
      <c r="B6" s="117" t="s">
        <v>48</v>
      </c>
      <c r="C6" s="93">
        <v>701.38</v>
      </c>
      <c r="D6" s="93">
        <v>537.5</v>
      </c>
      <c r="E6" s="93"/>
      <c r="F6" s="93">
        <v>163.88</v>
      </c>
      <c r="G6" s="72"/>
    </row>
    <row r="7" s="59" customFormat="1" ht="25.5" customHeight="1" spans="1:7">
      <c r="A7" s="97" t="s">
        <v>49</v>
      </c>
      <c r="B7" s="117" t="s">
        <v>50</v>
      </c>
      <c r="C7" s="93">
        <v>701.38</v>
      </c>
      <c r="D7" s="93">
        <v>537.5</v>
      </c>
      <c r="E7" s="93"/>
      <c r="F7" s="93">
        <v>163.88</v>
      </c>
      <c r="G7" s="72"/>
    </row>
    <row r="8" s="59" customFormat="1" ht="25.5" customHeight="1" spans="1:7">
      <c r="A8" s="97" t="s">
        <v>51</v>
      </c>
      <c r="B8" s="117" t="s">
        <v>52</v>
      </c>
      <c r="C8" s="93">
        <v>701.38</v>
      </c>
      <c r="D8" s="93">
        <v>537.5</v>
      </c>
      <c r="E8" s="93"/>
      <c r="F8" s="93">
        <v>163.88</v>
      </c>
      <c r="G8" s="72"/>
    </row>
    <row r="9" s="59" customFormat="1" ht="25.5" customHeight="1" spans="1:7">
      <c r="A9" s="97" t="s">
        <v>53</v>
      </c>
      <c r="B9" s="117" t="s">
        <v>54</v>
      </c>
      <c r="C9" s="93">
        <v>6.48</v>
      </c>
      <c r="D9" s="93">
        <v>6.48</v>
      </c>
      <c r="E9" s="93"/>
      <c r="F9" s="93"/>
      <c r="G9" s="72"/>
    </row>
    <row r="10" s="59" customFormat="1" ht="25.5" customHeight="1" spans="1:7">
      <c r="A10" s="97" t="s">
        <v>55</v>
      </c>
      <c r="B10" s="117" t="s">
        <v>56</v>
      </c>
      <c r="C10" s="93">
        <v>6.48</v>
      </c>
      <c r="D10" s="93">
        <v>6.48</v>
      </c>
      <c r="E10" s="93"/>
      <c r="F10" s="93"/>
      <c r="G10" s="72"/>
    </row>
    <row r="11" customFormat="1" ht="25.5" customHeight="1" spans="1:7">
      <c r="A11" s="97" t="s">
        <v>57</v>
      </c>
      <c r="B11" s="117" t="s">
        <v>58</v>
      </c>
      <c r="C11" s="93">
        <v>6.48</v>
      </c>
      <c r="D11" s="93">
        <v>6.48</v>
      </c>
      <c r="E11" s="93"/>
      <c r="F11" s="93"/>
      <c r="G11" s="67"/>
    </row>
    <row r="12" customFormat="1" ht="25.5" customHeight="1" spans="1:7">
      <c r="A12" s="97" t="s">
        <v>59</v>
      </c>
      <c r="B12" s="117" t="s">
        <v>60</v>
      </c>
      <c r="C12" s="93">
        <v>2.63</v>
      </c>
      <c r="D12" s="93">
        <v>2.63</v>
      </c>
      <c r="E12" s="93"/>
      <c r="F12" s="93"/>
      <c r="G12" s="67"/>
    </row>
    <row r="13" customFormat="1" ht="25.5" customHeight="1" spans="1:7">
      <c r="A13" s="97" t="s">
        <v>61</v>
      </c>
      <c r="B13" s="117" t="s">
        <v>62</v>
      </c>
      <c r="C13" s="93">
        <v>2.63</v>
      </c>
      <c r="D13" s="93">
        <v>2.63</v>
      </c>
      <c r="E13" s="93"/>
      <c r="F13" s="93"/>
      <c r="G13" s="67"/>
    </row>
    <row r="14" customFormat="1" ht="25.5" customHeight="1" spans="1:7">
      <c r="A14" s="97" t="s">
        <v>63</v>
      </c>
      <c r="B14" s="117" t="s">
        <v>64</v>
      </c>
      <c r="C14" s="93">
        <v>2.63</v>
      </c>
      <c r="D14" s="93">
        <v>2.63</v>
      </c>
      <c r="E14" s="93"/>
      <c r="F14" s="93"/>
      <c r="G14" s="67"/>
    </row>
    <row r="15" ht="25.5" customHeight="1" spans="1:7">
      <c r="A15" s="97" t="s">
        <v>65</v>
      </c>
      <c r="B15" s="117" t="s">
        <v>66</v>
      </c>
      <c r="C15" s="93">
        <v>4.86</v>
      </c>
      <c r="D15" s="93">
        <v>4.86</v>
      </c>
      <c r="E15" s="93"/>
      <c r="F15" s="93"/>
      <c r="G15" s="67"/>
    </row>
    <row r="16" ht="25.5" customHeight="1" spans="1:7">
      <c r="A16" s="97" t="s">
        <v>67</v>
      </c>
      <c r="B16" s="117" t="s">
        <v>68</v>
      </c>
      <c r="C16" s="93">
        <v>4.86</v>
      </c>
      <c r="D16" s="93">
        <v>4.86</v>
      </c>
      <c r="E16" s="93"/>
      <c r="F16" s="128"/>
      <c r="G16" s="81"/>
    </row>
    <row r="17" ht="25.5" customHeight="1" spans="1:7">
      <c r="A17" s="97" t="s">
        <v>69</v>
      </c>
      <c r="B17" s="117" t="s">
        <v>70</v>
      </c>
      <c r="C17" s="93">
        <v>4.86</v>
      </c>
      <c r="D17" s="93">
        <v>4.86</v>
      </c>
      <c r="E17" s="93"/>
      <c r="F17" s="129"/>
      <c r="G17" s="130"/>
    </row>
    <row r="18" ht="14.25" spans="1:7">
      <c r="A18" s="68" t="s">
        <v>71</v>
      </c>
      <c r="B18" s="69"/>
      <c r="C18" s="131">
        <f>C6+C9+C13+C16</f>
        <v>715.35</v>
      </c>
      <c r="D18" s="131">
        <f>D6+D9+D13+D16</f>
        <v>551.47</v>
      </c>
      <c r="E18" s="67"/>
      <c r="F18" s="129">
        <v>163.88</v>
      </c>
      <c r="G18" s="132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7" workbookViewId="0">
      <selection activeCell="F19" sqref="F19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73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8" t="s">
        <v>2</v>
      </c>
    </row>
    <row r="5" ht="26.25" customHeight="1" spans="1:5">
      <c r="A5" s="110" t="s">
        <v>40</v>
      </c>
      <c r="B5" s="111"/>
      <c r="C5" s="119" t="s">
        <v>37</v>
      </c>
      <c r="D5" s="119" t="s">
        <v>74</v>
      </c>
      <c r="E5" s="119" t="s">
        <v>75</v>
      </c>
    </row>
    <row r="6" s="59" customFormat="1" ht="27.75" customHeight="1" spans="1:5">
      <c r="A6" s="63" t="s">
        <v>45</v>
      </c>
      <c r="B6" s="63" t="s">
        <v>46</v>
      </c>
      <c r="C6" s="120"/>
      <c r="D6" s="120"/>
      <c r="E6" s="120"/>
    </row>
    <row r="7" s="59" customFormat="1" ht="30" customHeight="1" spans="1:5">
      <c r="A7" s="97" t="s">
        <v>47</v>
      </c>
      <c r="B7" s="95" t="s">
        <v>48</v>
      </c>
      <c r="C7" s="93">
        <v>701.38</v>
      </c>
      <c r="D7" s="93"/>
      <c r="E7" s="93"/>
    </row>
    <row r="8" s="59" customFormat="1" ht="30" customHeight="1" spans="1:5">
      <c r="A8" s="97" t="s">
        <v>49</v>
      </c>
      <c r="B8" s="95" t="s">
        <v>50</v>
      </c>
      <c r="C8" s="93">
        <v>701.38</v>
      </c>
      <c r="D8" s="93"/>
      <c r="E8" s="93"/>
    </row>
    <row r="9" s="59" customFormat="1" ht="30" customHeight="1" spans="1:5">
      <c r="A9" s="97" t="s">
        <v>51</v>
      </c>
      <c r="B9" s="95" t="s">
        <v>52</v>
      </c>
      <c r="C9" s="93">
        <v>701.38</v>
      </c>
      <c r="D9" s="93">
        <v>534.67</v>
      </c>
      <c r="E9" s="93">
        <v>166.71</v>
      </c>
    </row>
    <row r="10" s="59" customFormat="1" ht="30" customHeight="1" spans="1:5">
      <c r="A10" s="97" t="s">
        <v>53</v>
      </c>
      <c r="B10" s="95" t="s">
        <v>54</v>
      </c>
      <c r="C10" s="93">
        <v>6.48</v>
      </c>
      <c r="D10" s="93"/>
      <c r="E10" s="93"/>
    </row>
    <row r="11" customFormat="1" ht="30" customHeight="1" spans="1:5">
      <c r="A11" s="97" t="s">
        <v>55</v>
      </c>
      <c r="B11" s="95" t="s">
        <v>56</v>
      </c>
      <c r="C11" s="93">
        <v>6.48</v>
      </c>
      <c r="D11" s="93"/>
      <c r="E11" s="93"/>
    </row>
    <row r="12" customFormat="1" ht="30" customHeight="1" spans="1:5">
      <c r="A12" s="97" t="s">
        <v>57</v>
      </c>
      <c r="B12" s="95" t="s">
        <v>58</v>
      </c>
      <c r="C12" s="93">
        <v>6.48</v>
      </c>
      <c r="D12" s="93">
        <v>6.48</v>
      </c>
      <c r="E12" s="93"/>
    </row>
    <row r="13" customFormat="1" ht="30" customHeight="1" spans="1:5">
      <c r="A13" s="97" t="s">
        <v>59</v>
      </c>
      <c r="B13" s="95" t="s">
        <v>60</v>
      </c>
      <c r="C13" s="93">
        <v>2.63</v>
      </c>
      <c r="D13" s="93"/>
      <c r="E13" s="93"/>
    </row>
    <row r="14" ht="30" customHeight="1" spans="1:5">
      <c r="A14" s="97" t="s">
        <v>61</v>
      </c>
      <c r="B14" s="95" t="s">
        <v>62</v>
      </c>
      <c r="C14" s="93">
        <v>2.63</v>
      </c>
      <c r="D14" s="93"/>
      <c r="E14" s="93"/>
    </row>
    <row r="15" ht="30" customHeight="1" spans="1:5">
      <c r="A15" s="97" t="s">
        <v>63</v>
      </c>
      <c r="B15" s="95" t="s">
        <v>64</v>
      </c>
      <c r="C15" s="93">
        <v>2.63</v>
      </c>
      <c r="D15" s="93">
        <v>2.63</v>
      </c>
      <c r="E15" s="93"/>
    </row>
    <row r="16" ht="30" customHeight="1" spans="1:5">
      <c r="A16" s="97" t="s">
        <v>65</v>
      </c>
      <c r="B16" s="95" t="s">
        <v>66</v>
      </c>
      <c r="C16" s="93">
        <v>4.86</v>
      </c>
      <c r="D16" s="93"/>
      <c r="E16" s="93"/>
    </row>
    <row r="17" ht="30" customHeight="1" spans="1:5">
      <c r="A17" s="97" t="s">
        <v>67</v>
      </c>
      <c r="B17" s="95" t="s">
        <v>68</v>
      </c>
      <c r="C17" s="93">
        <v>4.86</v>
      </c>
      <c r="D17" s="93"/>
      <c r="E17" s="93"/>
    </row>
    <row r="18" ht="24" customHeight="1" spans="1:5">
      <c r="A18" s="97" t="s">
        <v>69</v>
      </c>
      <c r="B18" s="121" t="s">
        <v>70</v>
      </c>
      <c r="C18" s="122">
        <v>4.86</v>
      </c>
      <c r="D18" s="122">
        <v>4.86</v>
      </c>
      <c r="E18" s="122"/>
    </row>
    <row r="19" ht="30" customHeight="1" spans="1:5">
      <c r="A19" s="123" t="s">
        <v>76</v>
      </c>
      <c r="B19" s="124"/>
      <c r="C19" s="93">
        <v>715.35</v>
      </c>
      <c r="D19" s="93">
        <v>548.64</v>
      </c>
      <c r="E19" s="93">
        <v>166.71</v>
      </c>
    </row>
  </sheetData>
  <mergeCells count="6">
    <mergeCell ref="A3:E3"/>
    <mergeCell ref="A5:B5"/>
    <mergeCell ref="A19:B19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showGridLines="0" showZeros="0" topLeftCell="A19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77</v>
      </c>
      <c r="B1" s="113"/>
      <c r="C1" s="113"/>
      <c r="D1" s="113"/>
      <c r="E1" s="113"/>
      <c r="F1" s="114"/>
    </row>
    <row r="2" ht="18.75" customHeight="1" spans="1:6">
      <c r="A2" s="115"/>
      <c r="B2" s="113"/>
      <c r="C2" s="113"/>
      <c r="D2" s="113"/>
      <c r="E2" s="113"/>
      <c r="F2" s="114"/>
    </row>
    <row r="3" ht="21" customHeight="1" spans="1:6">
      <c r="A3" s="76" t="s">
        <v>78</v>
      </c>
      <c r="B3" s="76"/>
      <c r="C3" s="76"/>
      <c r="D3" s="76"/>
      <c r="E3" s="76"/>
      <c r="F3" s="76"/>
    </row>
    <row r="4" ht="14.25" customHeight="1" spans="1:6">
      <c r="A4" s="116"/>
      <c r="B4" s="116"/>
      <c r="C4" s="116"/>
      <c r="D4" s="116"/>
      <c r="E4" s="116"/>
      <c r="F4" s="78" t="s">
        <v>2</v>
      </c>
    </row>
    <row r="5" ht="24" customHeight="1" spans="1:6">
      <c r="A5" s="143" t="s">
        <v>3</v>
      </c>
      <c r="B5" s="63"/>
      <c r="C5" s="143" t="s">
        <v>4</v>
      </c>
      <c r="D5" s="63"/>
      <c r="E5" s="63"/>
      <c r="F5" s="63"/>
    </row>
    <row r="6" ht="24" customHeight="1" spans="1:6">
      <c r="A6" s="143" t="s">
        <v>5</v>
      </c>
      <c r="B6" s="143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79</v>
      </c>
      <c r="E7" s="63" t="s">
        <v>41</v>
      </c>
      <c r="F7" s="63" t="s">
        <v>80</v>
      </c>
    </row>
    <row r="8" ht="28.5" customHeight="1" spans="1:6">
      <c r="A8" s="95" t="s">
        <v>81</v>
      </c>
      <c r="B8" s="93">
        <v>551.47</v>
      </c>
      <c r="C8" s="95" t="s">
        <v>82</v>
      </c>
      <c r="D8" s="93"/>
      <c r="E8" s="93"/>
      <c r="F8" s="93"/>
    </row>
    <row r="9" ht="28.5" customHeight="1" spans="1:6">
      <c r="A9" s="117" t="s">
        <v>83</v>
      </c>
      <c r="B9" s="93"/>
      <c r="C9" s="95" t="s">
        <v>84</v>
      </c>
      <c r="D9" s="93"/>
      <c r="E9" s="93"/>
      <c r="F9" s="93"/>
    </row>
    <row r="10" ht="28.5" customHeight="1" spans="1:6">
      <c r="A10" s="95"/>
      <c r="B10" s="93"/>
      <c r="C10" s="95" t="s">
        <v>85</v>
      </c>
      <c r="D10" s="93"/>
      <c r="E10" s="93"/>
      <c r="F10" s="93"/>
    </row>
    <row r="11" ht="28.5" customHeight="1" spans="1:6">
      <c r="A11" s="95"/>
      <c r="B11" s="93"/>
      <c r="C11" s="95" t="s">
        <v>86</v>
      </c>
      <c r="D11" s="93"/>
      <c r="E11" s="93"/>
      <c r="F11" s="93"/>
    </row>
    <row r="12" ht="28.5" customHeight="1" spans="1:6">
      <c r="A12" s="95"/>
      <c r="B12" s="93"/>
      <c r="C12" s="95" t="s">
        <v>48</v>
      </c>
      <c r="D12" s="93">
        <f t="shared" ref="D12:D17" si="0">SUM(E12:F12)</f>
        <v>537.5</v>
      </c>
      <c r="E12" s="93">
        <v>537.5</v>
      </c>
      <c r="F12" s="93"/>
    </row>
    <row r="13" ht="28.5" customHeight="1" spans="1:6">
      <c r="A13" s="95"/>
      <c r="B13" s="93"/>
      <c r="C13" s="95" t="s">
        <v>87</v>
      </c>
      <c r="D13" s="93"/>
      <c r="E13" s="93"/>
      <c r="F13" s="93"/>
    </row>
    <row r="14" ht="28.5" customHeight="1" spans="1:6">
      <c r="A14" s="95"/>
      <c r="B14" s="93"/>
      <c r="C14" s="95" t="s">
        <v>88</v>
      </c>
      <c r="D14" s="93"/>
      <c r="E14" s="93"/>
      <c r="F14" s="93"/>
    </row>
    <row r="15" ht="28.5" customHeight="1" spans="1:6">
      <c r="A15" s="95"/>
      <c r="B15" s="93"/>
      <c r="C15" s="95" t="s">
        <v>54</v>
      </c>
      <c r="D15" s="93">
        <f t="shared" si="0"/>
        <v>6.48</v>
      </c>
      <c r="E15" s="93">
        <v>6.48</v>
      </c>
      <c r="F15" s="93"/>
    </row>
    <row r="16" ht="28.5" customHeight="1" spans="1:6">
      <c r="A16" s="95"/>
      <c r="B16" s="93"/>
      <c r="C16" s="95" t="s">
        <v>89</v>
      </c>
      <c r="D16" s="93"/>
      <c r="E16" s="93"/>
      <c r="F16" s="93"/>
    </row>
    <row r="17" ht="28.5" customHeight="1" spans="1:6">
      <c r="A17" s="95"/>
      <c r="B17" s="93"/>
      <c r="C17" s="95" t="s">
        <v>60</v>
      </c>
      <c r="D17" s="93">
        <f t="shared" si="0"/>
        <v>2.63</v>
      </c>
      <c r="E17" s="93">
        <v>2.63</v>
      </c>
      <c r="F17" s="93"/>
    </row>
    <row r="18" ht="28.5" customHeight="1" spans="1:6">
      <c r="A18" s="95"/>
      <c r="B18" s="93"/>
      <c r="C18" s="95" t="s">
        <v>90</v>
      </c>
      <c r="D18" s="93"/>
      <c r="E18" s="93"/>
      <c r="F18" s="93"/>
    </row>
    <row r="19" ht="28.5" customHeight="1" spans="1:6">
      <c r="A19" s="95"/>
      <c r="B19" s="93"/>
      <c r="C19" s="95" t="s">
        <v>91</v>
      </c>
      <c r="D19" s="93"/>
      <c r="E19" s="93"/>
      <c r="F19" s="93"/>
    </row>
    <row r="20" ht="28.5" customHeight="1" spans="1:6">
      <c r="A20" s="95"/>
      <c r="B20" s="93"/>
      <c r="C20" s="95" t="s">
        <v>92</v>
      </c>
      <c r="D20" s="93"/>
      <c r="E20" s="93"/>
      <c r="F20" s="93"/>
    </row>
    <row r="21" ht="28.5" customHeight="1" spans="1:6">
      <c r="A21" s="95"/>
      <c r="B21" s="93"/>
      <c r="C21" s="95" t="s">
        <v>93</v>
      </c>
      <c r="D21" s="93"/>
      <c r="E21" s="93"/>
      <c r="F21" s="93"/>
    </row>
    <row r="22" ht="28.5" customHeight="1" spans="1:6">
      <c r="A22" s="95"/>
      <c r="B22" s="93"/>
      <c r="C22" s="95" t="s">
        <v>94</v>
      </c>
      <c r="D22" s="93"/>
      <c r="E22" s="93"/>
      <c r="F22" s="93"/>
    </row>
    <row r="23" ht="28.5" customHeight="1" spans="1:6">
      <c r="A23" s="95"/>
      <c r="B23" s="93"/>
      <c r="C23" s="95" t="s">
        <v>95</v>
      </c>
      <c r="D23" s="93"/>
      <c r="E23" s="93"/>
      <c r="F23" s="93"/>
    </row>
    <row r="24" ht="28.5" customHeight="1" spans="1:6">
      <c r="A24" s="95"/>
      <c r="B24" s="93"/>
      <c r="C24" s="95" t="s">
        <v>96</v>
      </c>
      <c r="D24" s="93"/>
      <c r="E24" s="93"/>
      <c r="F24" s="93"/>
    </row>
    <row r="25" ht="28.5" customHeight="1" spans="1:6">
      <c r="A25" s="95"/>
      <c r="B25" s="93"/>
      <c r="C25" s="95" t="s">
        <v>97</v>
      </c>
      <c r="D25" s="93"/>
      <c r="E25" s="93"/>
      <c r="F25" s="93"/>
    </row>
    <row r="26" ht="28.5" customHeight="1" spans="1:6">
      <c r="A26" s="95"/>
      <c r="B26" s="93"/>
      <c r="C26" s="95" t="s">
        <v>98</v>
      </c>
      <c r="D26" s="93"/>
      <c r="E26" s="93"/>
      <c r="F26" s="93"/>
    </row>
    <row r="27" ht="28.5" customHeight="1" spans="1:6">
      <c r="A27" s="95"/>
      <c r="B27" s="93"/>
      <c r="C27" s="95" t="s">
        <v>66</v>
      </c>
      <c r="D27" s="93">
        <f>SUM(E27:F27)</f>
        <v>4.86</v>
      </c>
      <c r="E27" s="93">
        <v>4.86</v>
      </c>
      <c r="F27" s="93"/>
    </row>
    <row r="28" ht="28.5" customHeight="1" spans="1:6">
      <c r="A28" s="95"/>
      <c r="B28" s="93"/>
      <c r="C28" s="95" t="s">
        <v>99</v>
      </c>
      <c r="D28" s="93"/>
      <c r="E28" s="93"/>
      <c r="F28" s="93"/>
    </row>
    <row r="29" ht="28.5" customHeight="1" spans="1:6">
      <c r="A29" s="95"/>
      <c r="B29" s="93"/>
      <c r="C29" s="95" t="s">
        <v>100</v>
      </c>
      <c r="D29" s="93"/>
      <c r="E29" s="93"/>
      <c r="F29" s="93"/>
    </row>
    <row r="30" ht="24" customHeight="1" spans="1:6">
      <c r="A30" s="95"/>
      <c r="B30" s="93"/>
      <c r="C30" s="95" t="s">
        <v>101</v>
      </c>
      <c r="D30" s="93"/>
      <c r="E30" s="93"/>
      <c r="F30" s="93"/>
    </row>
    <row r="31" ht="14.25" spans="1:6">
      <c r="A31" s="95"/>
      <c r="B31" s="93"/>
      <c r="C31" s="95" t="s">
        <v>102</v>
      </c>
      <c r="D31" s="93"/>
      <c r="E31" s="93"/>
      <c r="F31" s="93"/>
    </row>
    <row r="32" ht="14.25" spans="1:6">
      <c r="A32" s="95"/>
      <c r="B32" s="93"/>
      <c r="C32" s="95" t="s">
        <v>103</v>
      </c>
      <c r="D32" s="93"/>
      <c r="E32" s="93"/>
      <c r="F32" s="93"/>
    </row>
    <row r="33" ht="14.25" spans="1:6">
      <c r="A33" s="95"/>
      <c r="B33" s="93"/>
      <c r="C33" s="95" t="s">
        <v>104</v>
      </c>
      <c r="D33" s="93"/>
      <c r="E33" s="93"/>
      <c r="F33" s="93"/>
    </row>
    <row r="34" ht="14.25" spans="1:6">
      <c r="A34" s="95"/>
      <c r="B34" s="93"/>
      <c r="C34" s="95" t="s">
        <v>105</v>
      </c>
      <c r="D34" s="93"/>
      <c r="E34" s="93"/>
      <c r="F34" s="93"/>
    </row>
    <row r="35" ht="14.25" spans="1:6">
      <c r="A35" s="95"/>
      <c r="B35" s="93"/>
      <c r="C35" s="95" t="s">
        <v>106</v>
      </c>
      <c r="D35" s="93"/>
      <c r="E35" s="93"/>
      <c r="F35" s="93"/>
    </row>
    <row r="36" ht="14.25" spans="1:6">
      <c r="A36" s="95"/>
      <c r="B36" s="93"/>
      <c r="C36" s="95" t="s">
        <v>107</v>
      </c>
      <c r="D36" s="93"/>
      <c r="E36" s="93"/>
      <c r="F36" s="93"/>
    </row>
    <row r="37" ht="14.25" spans="1:6">
      <c r="A37" s="95"/>
      <c r="B37" s="93"/>
      <c r="C37" s="95" t="s">
        <v>108</v>
      </c>
      <c r="D37" s="93"/>
      <c r="E37" s="93"/>
      <c r="F37" s="93"/>
    </row>
    <row r="38" ht="14.25" spans="1:6">
      <c r="A38" s="95"/>
      <c r="B38" s="93"/>
      <c r="C38" s="95"/>
      <c r="D38" s="93"/>
      <c r="E38" s="93"/>
      <c r="F38" s="93"/>
    </row>
    <row r="39" ht="14.25" spans="1:6">
      <c r="A39" s="95" t="s">
        <v>36</v>
      </c>
      <c r="B39" s="93">
        <f>SUM(B8:B9)</f>
        <v>551.47</v>
      </c>
      <c r="C39" s="95" t="s">
        <v>37</v>
      </c>
      <c r="D39" s="93">
        <f>SUM(E39:F39)</f>
        <v>551.47</v>
      </c>
      <c r="E39" s="93">
        <f>SUM(E8:E37)</f>
        <v>551.47</v>
      </c>
      <c r="F39" s="93"/>
    </row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opLeftCell="A9" workbookViewId="0">
      <selection activeCell="N25" sqref="N25"/>
    </sheetView>
  </sheetViews>
  <sheetFormatPr defaultColWidth="6.875" defaultRowHeight="11.25"/>
  <cols>
    <col min="1" max="1" width="18.125" style="60" customWidth="1"/>
    <col min="2" max="2" width="15.37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109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110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6"/>
      <c r="B4" s="96"/>
      <c r="C4" s="96"/>
      <c r="D4" s="96"/>
      <c r="E4" s="96"/>
      <c r="F4" s="96"/>
      <c r="G4" s="96"/>
      <c r="H4" s="96"/>
      <c r="I4" s="96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111</v>
      </c>
      <c r="D5" s="63"/>
      <c r="E5" s="63"/>
      <c r="F5" s="63" t="s">
        <v>112</v>
      </c>
      <c r="G5" s="63"/>
      <c r="H5" s="63"/>
      <c r="I5" s="63" t="s">
        <v>113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76</v>
      </c>
      <c r="D6" s="63" t="s">
        <v>74</v>
      </c>
      <c r="E6" s="63" t="s">
        <v>75</v>
      </c>
      <c r="F6" s="63" t="s">
        <v>76</v>
      </c>
      <c r="G6" s="63" t="s">
        <v>74</v>
      </c>
      <c r="H6" s="63" t="s">
        <v>75</v>
      </c>
      <c r="I6" s="63" t="s">
        <v>76</v>
      </c>
      <c r="J6" s="63" t="s">
        <v>74</v>
      </c>
      <c r="K6" s="63" t="s">
        <v>75</v>
      </c>
    </row>
    <row r="7" s="59" customFormat="1" ht="30.75" customHeight="1" spans="1:11">
      <c r="A7" s="97" t="s">
        <v>47</v>
      </c>
      <c r="B7" s="98" t="s">
        <v>48</v>
      </c>
      <c r="C7" s="99">
        <v>359.62</v>
      </c>
      <c r="D7" s="100">
        <v>282.85</v>
      </c>
      <c r="E7" s="101">
        <v>76.77</v>
      </c>
      <c r="F7" s="102">
        <v>537.5</v>
      </c>
      <c r="G7" s="102">
        <v>370.79</v>
      </c>
      <c r="H7" s="102">
        <v>166.71</v>
      </c>
      <c r="I7" s="112">
        <f>(F7-C7)/C7*100</f>
        <v>49.4633223958623</v>
      </c>
      <c r="J7" s="112">
        <f>(G7-D7)/D7*100</f>
        <v>31.0906841081845</v>
      </c>
      <c r="K7" s="112">
        <f>(H7-E7)/E7*100</f>
        <v>117.155138726065</v>
      </c>
    </row>
    <row r="8" s="59" customFormat="1" ht="30.75" customHeight="1" spans="1:11">
      <c r="A8" s="97" t="s">
        <v>49</v>
      </c>
      <c r="B8" s="98" t="s">
        <v>50</v>
      </c>
      <c r="C8" s="99">
        <v>359.62</v>
      </c>
      <c r="D8" s="103">
        <v>282.85</v>
      </c>
      <c r="E8" s="104">
        <v>76.77</v>
      </c>
      <c r="F8" s="102">
        <v>537.5</v>
      </c>
      <c r="G8" s="102">
        <v>370.79</v>
      </c>
      <c r="H8" s="102">
        <v>166.71</v>
      </c>
      <c r="I8" s="112">
        <f>(F8-C8)/C8*100</f>
        <v>49.4633223958623</v>
      </c>
      <c r="J8" s="112">
        <f>(G8-D8)/D8*100</f>
        <v>31.0906841081845</v>
      </c>
      <c r="K8" s="112">
        <f>(H8-E8)/E8*100</f>
        <v>117.155138726065</v>
      </c>
    </row>
    <row r="9" s="59" customFormat="1" ht="30.75" customHeight="1" spans="1:11">
      <c r="A9" s="97" t="s">
        <v>51</v>
      </c>
      <c r="B9" s="98" t="s">
        <v>52</v>
      </c>
      <c r="C9" s="99">
        <v>359.62</v>
      </c>
      <c r="D9" s="105">
        <v>282.85</v>
      </c>
      <c r="E9" s="106">
        <v>76.77</v>
      </c>
      <c r="F9" s="102">
        <v>537.5</v>
      </c>
      <c r="G9" s="102">
        <v>370.79</v>
      </c>
      <c r="H9" s="102">
        <v>166.71</v>
      </c>
      <c r="I9" s="112">
        <f>(F9-C9)/C9*100</f>
        <v>49.4633223958623</v>
      </c>
      <c r="J9" s="112">
        <f>(G9-D9)/D9*100</f>
        <v>31.0906841081845</v>
      </c>
      <c r="K9" s="112">
        <f>(H9-E9)/E9*100</f>
        <v>117.155138726065</v>
      </c>
    </row>
    <row r="10" s="59" customFormat="1" ht="30.75" customHeight="1" spans="1:11">
      <c r="A10" s="97" t="s">
        <v>53</v>
      </c>
      <c r="B10" s="98" t="s">
        <v>54</v>
      </c>
      <c r="C10" s="107">
        <v>6.39</v>
      </c>
      <c r="D10" s="107">
        <v>6.39</v>
      </c>
      <c r="E10" s="108"/>
      <c r="F10" s="102">
        <v>6.48</v>
      </c>
      <c r="G10" s="102">
        <v>6.48</v>
      </c>
      <c r="H10" s="102"/>
      <c r="I10" s="112">
        <f>(F10-C10)/C10*100</f>
        <v>1.40845070422536</v>
      </c>
      <c r="J10" s="112">
        <f>(G10-D10)/D10*100</f>
        <v>1.40845070422536</v>
      </c>
      <c r="K10" s="112"/>
    </row>
    <row r="11" s="59" customFormat="1" ht="30.75" customHeight="1" spans="1:11">
      <c r="A11" s="97" t="s">
        <v>55</v>
      </c>
      <c r="B11" s="98" t="s">
        <v>56</v>
      </c>
      <c r="C11" s="107">
        <v>6.39</v>
      </c>
      <c r="D11" s="107">
        <v>6.39</v>
      </c>
      <c r="E11" s="109"/>
      <c r="F11" s="102">
        <v>6.48</v>
      </c>
      <c r="G11" s="102">
        <v>6.48</v>
      </c>
      <c r="H11" s="102"/>
      <c r="I11" s="112">
        <f>(F11-C11)/C11*100</f>
        <v>1.40845070422536</v>
      </c>
      <c r="J11" s="112">
        <f>(G11-D11)/D11*100</f>
        <v>1.40845070422536</v>
      </c>
      <c r="K11" s="112"/>
    </row>
    <row r="12" customFormat="1" ht="42" customHeight="1" spans="1:11">
      <c r="A12" s="97" t="s">
        <v>57</v>
      </c>
      <c r="B12" s="98" t="s">
        <v>58</v>
      </c>
      <c r="C12" s="107">
        <v>6.39</v>
      </c>
      <c r="D12" s="107">
        <v>6.39</v>
      </c>
      <c r="E12" s="63"/>
      <c r="F12" s="102">
        <v>6.48</v>
      </c>
      <c r="G12" s="102">
        <v>6.48</v>
      </c>
      <c r="H12" s="102"/>
      <c r="I12" s="112">
        <f>(F12-C12)/C12*100</f>
        <v>1.40845070422536</v>
      </c>
      <c r="J12" s="112">
        <f>(G12-D12)/D12*100</f>
        <v>1.40845070422536</v>
      </c>
      <c r="K12" s="112"/>
    </row>
    <row r="13" ht="30.75" customHeight="1" spans="1:11">
      <c r="A13" s="97" t="s">
        <v>59</v>
      </c>
      <c r="B13" s="98" t="s">
        <v>60</v>
      </c>
      <c r="C13" s="107">
        <v>2.63</v>
      </c>
      <c r="D13" s="107">
        <v>2.63</v>
      </c>
      <c r="E13" s="108"/>
      <c r="F13" s="102">
        <v>2.63</v>
      </c>
      <c r="G13" s="102">
        <v>2.63</v>
      </c>
      <c r="H13" s="102"/>
      <c r="I13" s="112">
        <f t="shared" ref="I8:I19" si="0">(F13-C13)/C13*100%</f>
        <v>0</v>
      </c>
      <c r="J13" s="112">
        <f t="shared" ref="J8:J19" si="1">(G13-D13)/D13*100%</f>
        <v>0</v>
      </c>
      <c r="K13" s="112"/>
    </row>
    <row r="14" ht="30.75" customHeight="1" spans="1:11">
      <c r="A14" s="97" t="s">
        <v>61</v>
      </c>
      <c r="B14" s="98" t="s">
        <v>62</v>
      </c>
      <c r="C14" s="107">
        <v>2.63</v>
      </c>
      <c r="D14" s="107">
        <v>2.63</v>
      </c>
      <c r="E14" s="108"/>
      <c r="F14" s="102">
        <v>2.63</v>
      </c>
      <c r="G14" s="102">
        <v>2.63</v>
      </c>
      <c r="H14" s="102"/>
      <c r="I14" s="112">
        <f t="shared" si="0"/>
        <v>0</v>
      </c>
      <c r="J14" s="112">
        <f t="shared" si="1"/>
        <v>0</v>
      </c>
      <c r="K14" s="112"/>
    </row>
    <row r="15" ht="30.75" customHeight="1" spans="1:11">
      <c r="A15" s="97" t="s">
        <v>63</v>
      </c>
      <c r="B15" s="98" t="s">
        <v>64</v>
      </c>
      <c r="C15" s="107">
        <v>2.63</v>
      </c>
      <c r="D15" s="107">
        <v>2.63</v>
      </c>
      <c r="E15" s="108"/>
      <c r="F15" s="102">
        <v>2.63</v>
      </c>
      <c r="G15" s="102">
        <v>2.63</v>
      </c>
      <c r="H15" s="102"/>
      <c r="I15" s="112">
        <f t="shared" si="0"/>
        <v>0</v>
      </c>
      <c r="J15" s="112">
        <f t="shared" si="1"/>
        <v>0</v>
      </c>
      <c r="K15" s="112"/>
    </row>
    <row r="16" ht="30.75" customHeight="1" spans="1:11">
      <c r="A16" s="97" t="s">
        <v>65</v>
      </c>
      <c r="B16" s="98" t="s">
        <v>66</v>
      </c>
      <c r="C16" s="107">
        <v>4.86</v>
      </c>
      <c r="D16" s="107">
        <v>4.86</v>
      </c>
      <c r="E16" s="108"/>
      <c r="F16" s="102">
        <v>4.86</v>
      </c>
      <c r="G16" s="102">
        <v>4.86</v>
      </c>
      <c r="H16" s="102"/>
      <c r="I16" s="112">
        <f t="shared" si="0"/>
        <v>0</v>
      </c>
      <c r="J16" s="112">
        <f t="shared" si="1"/>
        <v>0</v>
      </c>
      <c r="K16" s="112"/>
    </row>
    <row r="17" ht="14.25" spans="1:11">
      <c r="A17" s="97" t="s">
        <v>67</v>
      </c>
      <c r="B17" s="98" t="s">
        <v>68</v>
      </c>
      <c r="C17" s="107">
        <v>4.86</v>
      </c>
      <c r="D17" s="107">
        <v>4.86</v>
      </c>
      <c r="E17" s="63"/>
      <c r="F17" s="102">
        <v>4.86</v>
      </c>
      <c r="G17" s="102">
        <v>4.86</v>
      </c>
      <c r="H17" s="102"/>
      <c r="I17" s="112">
        <f t="shared" si="0"/>
        <v>0</v>
      </c>
      <c r="J17" s="112">
        <f t="shared" si="1"/>
        <v>0</v>
      </c>
      <c r="K17" s="112"/>
    </row>
    <row r="18" ht="14.25" spans="1:11">
      <c r="A18" s="97" t="s">
        <v>69</v>
      </c>
      <c r="B18" s="98" t="s">
        <v>70</v>
      </c>
      <c r="C18" s="107">
        <v>4.86</v>
      </c>
      <c r="D18" s="107">
        <v>4.86</v>
      </c>
      <c r="E18" s="63"/>
      <c r="F18" s="102">
        <v>4.86</v>
      </c>
      <c r="G18" s="102">
        <v>4.86</v>
      </c>
      <c r="H18" s="102"/>
      <c r="I18" s="112">
        <f t="shared" si="0"/>
        <v>0</v>
      </c>
      <c r="J18" s="112">
        <f t="shared" si="1"/>
        <v>0</v>
      </c>
      <c r="K18" s="112"/>
    </row>
    <row r="19" ht="14.25" spans="1:11">
      <c r="A19" s="110" t="s">
        <v>76</v>
      </c>
      <c r="B19" s="111"/>
      <c r="C19" s="63">
        <v>373.5</v>
      </c>
      <c r="D19" s="63">
        <v>296.73</v>
      </c>
      <c r="E19" s="63">
        <v>76.77</v>
      </c>
      <c r="F19" s="102">
        <v>551.47</v>
      </c>
      <c r="G19" s="102">
        <v>384.76</v>
      </c>
      <c r="H19" s="102">
        <v>166.71</v>
      </c>
      <c r="I19" s="112">
        <f>(F19-C19)/C19*100</f>
        <v>47.6492637215529</v>
      </c>
      <c r="J19" s="112">
        <f>(G19-D19)/D19*100</f>
        <v>29.6667003673373</v>
      </c>
      <c r="K19" s="112">
        <f>(H19-E19)/E19*100</f>
        <v>117.155138726065</v>
      </c>
    </row>
  </sheetData>
  <mergeCells count="7">
    <mergeCell ref="A3:K3"/>
    <mergeCell ref="J4:K4"/>
    <mergeCell ref="A5:B5"/>
    <mergeCell ref="C5:E5"/>
    <mergeCell ref="F5:H5"/>
    <mergeCell ref="I5:K5"/>
    <mergeCell ref="A19:B19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37"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114</v>
      </c>
      <c r="B1" s="87"/>
      <c r="C1" s="87"/>
    </row>
    <row r="2" ht="44.25" customHeight="1" spans="1:5">
      <c r="A2" s="88" t="s">
        <v>115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116</v>
      </c>
      <c r="B4" s="91" t="s">
        <v>6</v>
      </c>
      <c r="C4" s="91" t="s">
        <v>117</v>
      </c>
    </row>
    <row r="5" ht="22.5" customHeight="1" spans="1:3">
      <c r="A5" s="92" t="s">
        <v>118</v>
      </c>
      <c r="B5" s="93">
        <v>193.09</v>
      </c>
      <c r="C5" s="92"/>
    </row>
    <row r="6" ht="22.5" customHeight="1" spans="1:3">
      <c r="A6" s="92" t="s">
        <v>119</v>
      </c>
      <c r="B6" s="93">
        <v>24.82</v>
      </c>
      <c r="C6" s="92"/>
    </row>
    <row r="7" ht="22.5" customHeight="1" spans="1:3">
      <c r="A7" s="92" t="s">
        <v>120</v>
      </c>
      <c r="B7" s="93">
        <v>3.08</v>
      </c>
      <c r="C7" s="92"/>
    </row>
    <row r="8" ht="22.5" customHeight="1" spans="1:3">
      <c r="A8" s="92" t="s">
        <v>121</v>
      </c>
      <c r="C8" s="92"/>
    </row>
    <row r="9" ht="22.5" customHeight="1" spans="1:3">
      <c r="A9" s="92" t="s">
        <v>122</v>
      </c>
      <c r="B9" s="93">
        <v>15.5</v>
      </c>
      <c r="C9" s="92"/>
    </row>
    <row r="10" ht="22.5" customHeight="1" spans="1:3">
      <c r="A10" s="92" t="s">
        <v>123</v>
      </c>
      <c r="B10" s="93">
        <v>6.48</v>
      </c>
      <c r="C10" s="92"/>
    </row>
    <row r="11" ht="22.5" customHeight="1" spans="1:3">
      <c r="A11" s="92" t="s">
        <v>124</v>
      </c>
      <c r="B11" s="92"/>
      <c r="C11" s="92"/>
    </row>
    <row r="12" ht="22.5" customHeight="1" spans="1:3">
      <c r="A12" s="92" t="s">
        <v>125</v>
      </c>
      <c r="B12" s="93">
        <v>2.63</v>
      </c>
      <c r="C12" s="92"/>
    </row>
    <row r="13" ht="22.5" customHeight="1" spans="1:3">
      <c r="A13" s="92" t="s">
        <v>126</v>
      </c>
      <c r="B13" s="92"/>
      <c r="C13" s="92"/>
    </row>
    <row r="14" ht="22.5" customHeight="1" spans="1:3">
      <c r="A14" s="92" t="s">
        <v>127</v>
      </c>
      <c r="B14" s="93">
        <v>0.03</v>
      </c>
      <c r="C14" s="92"/>
    </row>
    <row r="15" ht="22.5" customHeight="1" spans="1:3">
      <c r="A15" s="92" t="s">
        <v>128</v>
      </c>
      <c r="B15" s="93">
        <v>4.86</v>
      </c>
      <c r="C15" s="92"/>
    </row>
    <row r="16" ht="22.5" customHeight="1" spans="1:3">
      <c r="A16" s="92" t="s">
        <v>129</v>
      </c>
      <c r="B16" s="93">
        <v>135.69</v>
      </c>
      <c r="C16" s="92"/>
    </row>
    <row r="17" ht="22.5" customHeight="1" spans="1:3">
      <c r="A17" s="92" t="s">
        <v>130</v>
      </c>
      <c r="B17" s="93">
        <v>76.42</v>
      </c>
      <c r="C17" s="92"/>
    </row>
    <row r="18" ht="22.5" customHeight="1" spans="1:3">
      <c r="A18" s="92" t="s">
        <v>131</v>
      </c>
      <c r="B18" s="93">
        <v>0.38</v>
      </c>
      <c r="C18" s="92"/>
    </row>
    <row r="19" ht="22.5" customHeight="1" spans="1:3">
      <c r="A19" s="92" t="s">
        <v>132</v>
      </c>
      <c r="B19" s="92"/>
      <c r="C19" s="92"/>
    </row>
    <row r="20" ht="22.5" customHeight="1" spans="1:3">
      <c r="A20" s="92" t="s">
        <v>133</v>
      </c>
      <c r="B20" s="92"/>
      <c r="C20" s="92"/>
    </row>
    <row r="21" ht="22.5" customHeight="1" spans="1:3">
      <c r="A21" s="92" t="s">
        <v>134</v>
      </c>
      <c r="B21" s="92"/>
      <c r="C21" s="92"/>
    </row>
    <row r="22" ht="22.5" customHeight="1" spans="1:3">
      <c r="A22" s="92" t="s">
        <v>135</v>
      </c>
      <c r="B22" s="93">
        <v>1.59</v>
      </c>
      <c r="C22" s="92"/>
    </row>
    <row r="23" ht="22.5" customHeight="1" spans="1:3">
      <c r="A23" s="92" t="s">
        <v>136</v>
      </c>
      <c r="B23" s="93">
        <v>4.12</v>
      </c>
      <c r="C23" s="92"/>
    </row>
    <row r="24" ht="22.5" customHeight="1" spans="1:3">
      <c r="A24" s="92" t="s">
        <v>137</v>
      </c>
      <c r="B24" s="92"/>
      <c r="C24" s="92"/>
    </row>
    <row r="25" ht="22.5" customHeight="1" spans="1:3">
      <c r="A25" s="92" t="s">
        <v>138</v>
      </c>
      <c r="B25" s="92"/>
      <c r="C25" s="92"/>
    </row>
    <row r="26" ht="22.5" customHeight="1" spans="1:3">
      <c r="A26" s="92" t="s">
        <v>139</v>
      </c>
      <c r="B26" s="92"/>
      <c r="C26" s="92"/>
    </row>
    <row r="27" ht="22.5" customHeight="1" spans="1:3">
      <c r="A27" s="92" t="s">
        <v>140</v>
      </c>
      <c r="B27" s="92"/>
      <c r="C27" s="92"/>
    </row>
    <row r="28" ht="22.5" customHeight="1" spans="1:3">
      <c r="A28" s="92" t="s">
        <v>141</v>
      </c>
      <c r="B28" s="92"/>
      <c r="C28" s="92"/>
    </row>
    <row r="29" ht="22.5" customHeight="1" spans="1:3">
      <c r="A29" s="92" t="s">
        <v>142</v>
      </c>
      <c r="B29" s="93">
        <v>58.47</v>
      </c>
      <c r="C29" s="92"/>
    </row>
    <row r="30" ht="22.5" customHeight="1" spans="1:3">
      <c r="A30" s="92" t="s">
        <v>143</v>
      </c>
      <c r="B30" s="92"/>
      <c r="C30" s="92"/>
    </row>
    <row r="31" ht="22.5" customHeight="1" spans="1:3">
      <c r="A31" s="92" t="s">
        <v>144</v>
      </c>
      <c r="B31" s="92"/>
      <c r="C31" s="92"/>
    </row>
    <row r="32" ht="22.5" customHeight="1" spans="1:3">
      <c r="A32" s="92" t="s">
        <v>145</v>
      </c>
      <c r="B32" s="93">
        <v>9.01</v>
      </c>
      <c r="C32" s="92"/>
    </row>
    <row r="33" ht="22.5" customHeight="1" spans="1:3">
      <c r="A33" s="92" t="s">
        <v>146</v>
      </c>
      <c r="B33" s="92"/>
      <c r="C33" s="92"/>
    </row>
    <row r="34" ht="22.5" customHeight="1" spans="1:3">
      <c r="A34" s="92" t="s">
        <v>147</v>
      </c>
      <c r="B34" s="92"/>
      <c r="C34" s="92"/>
    </row>
    <row r="35" ht="22.5" customHeight="1" spans="1:3">
      <c r="A35" s="92" t="s">
        <v>148</v>
      </c>
      <c r="B35" s="92"/>
      <c r="C35" s="92"/>
    </row>
    <row r="36" ht="22.5" customHeight="1" spans="1:3">
      <c r="A36" s="92" t="s">
        <v>149</v>
      </c>
      <c r="B36" s="92"/>
      <c r="C36" s="92"/>
    </row>
    <row r="37" ht="22.5" customHeight="1" spans="1:3">
      <c r="A37" s="92" t="s">
        <v>150</v>
      </c>
      <c r="B37" s="92"/>
      <c r="C37" s="92"/>
    </row>
    <row r="38" ht="22.5" customHeight="1" spans="1:3">
      <c r="A38" s="92" t="s">
        <v>151</v>
      </c>
      <c r="B38" s="92"/>
      <c r="C38" s="92"/>
    </row>
    <row r="39" ht="22.5" customHeight="1" spans="1:3">
      <c r="A39" s="92" t="s">
        <v>152</v>
      </c>
      <c r="B39" s="93">
        <v>2</v>
      </c>
      <c r="C39" s="92"/>
    </row>
    <row r="40" ht="22.5" customHeight="1" spans="1:3">
      <c r="A40" s="92" t="s">
        <v>153</v>
      </c>
      <c r="B40" s="93">
        <v>0.85</v>
      </c>
      <c r="C40" s="92"/>
    </row>
    <row r="41" ht="22.5" customHeight="1" spans="1:3">
      <c r="A41" s="92" t="s">
        <v>154</v>
      </c>
      <c r="B41" s="92"/>
      <c r="C41" s="92"/>
    </row>
    <row r="42" ht="22.5" customHeight="1" spans="1:3">
      <c r="A42" s="92" t="s">
        <v>155</v>
      </c>
      <c r="B42" s="92"/>
      <c r="C42" s="92"/>
    </row>
    <row r="43" ht="22.5" customHeight="1" spans="1:3">
      <c r="A43" s="92" t="s">
        <v>156</v>
      </c>
      <c r="B43" s="92"/>
      <c r="C43" s="92"/>
    </row>
    <row r="44" ht="22.5" customHeight="1" spans="1:3">
      <c r="A44" s="94" t="s">
        <v>157</v>
      </c>
      <c r="B44" s="92"/>
      <c r="C44" s="92"/>
    </row>
    <row r="45" ht="22.5" customHeight="1" spans="1:3">
      <c r="A45" s="92" t="s">
        <v>158</v>
      </c>
      <c r="B45" s="93">
        <v>99.2</v>
      </c>
      <c r="C45" s="92"/>
    </row>
    <row r="46" ht="22.5" customHeight="1" spans="1:3">
      <c r="A46" s="92" t="s">
        <v>159</v>
      </c>
      <c r="B46" s="92"/>
      <c r="C46" s="92"/>
    </row>
    <row r="47" ht="22.5" customHeight="1" spans="1:3">
      <c r="A47" s="92" t="s">
        <v>160</v>
      </c>
      <c r="B47" s="92"/>
      <c r="C47" s="92"/>
    </row>
    <row r="48" ht="22.5" customHeight="1" spans="1:3">
      <c r="A48" s="92" t="s">
        <v>161</v>
      </c>
      <c r="B48" s="92"/>
      <c r="C48" s="92"/>
    </row>
    <row r="49" ht="22.5" customHeight="1" spans="1:3">
      <c r="A49" s="92" t="s">
        <v>162</v>
      </c>
      <c r="B49" s="92"/>
      <c r="C49" s="92"/>
    </row>
    <row r="50" ht="22.5" customHeight="1" spans="1:3">
      <c r="A50" s="92" t="s">
        <v>163</v>
      </c>
      <c r="B50" s="92"/>
      <c r="C50" s="92"/>
    </row>
    <row r="51" ht="22.5" customHeight="1" spans="1:3">
      <c r="A51" s="92" t="s">
        <v>164</v>
      </c>
      <c r="B51" s="92"/>
      <c r="C51" s="92"/>
    </row>
    <row r="52" ht="22.5" customHeight="1" spans="1:3">
      <c r="A52" s="92" t="s">
        <v>165</v>
      </c>
      <c r="B52" s="92"/>
      <c r="C52" s="92"/>
    </row>
    <row r="53" ht="22.5" customHeight="1" spans="1:3">
      <c r="A53" s="92" t="s">
        <v>166</v>
      </c>
      <c r="B53" s="93">
        <v>99.2</v>
      </c>
      <c r="C53" s="92"/>
    </row>
    <row r="54" ht="22.5" customHeight="1" spans="1:3">
      <c r="A54" s="92" t="s">
        <v>167</v>
      </c>
      <c r="B54" s="92"/>
      <c r="C54" s="92"/>
    </row>
    <row r="55" ht="22.5" customHeight="1" spans="1:3">
      <c r="A55" s="92" t="s">
        <v>168</v>
      </c>
      <c r="B55" s="92"/>
      <c r="C55" s="92"/>
    </row>
    <row r="56" ht="22.5" customHeight="1" spans="1:3">
      <c r="A56" s="92" t="s">
        <v>169</v>
      </c>
      <c r="B56" s="92"/>
      <c r="C56" s="92"/>
    </row>
    <row r="57" ht="22.5" customHeight="1" spans="1:3">
      <c r="A57" s="95" t="s">
        <v>170</v>
      </c>
      <c r="B57" s="93">
        <v>16.05</v>
      </c>
      <c r="C57" s="92"/>
    </row>
    <row r="58" ht="22.5" customHeight="1" spans="1:3">
      <c r="A58" s="95" t="s">
        <v>171</v>
      </c>
      <c r="B58" s="93">
        <v>16.05</v>
      </c>
      <c r="C58" s="92"/>
    </row>
    <row r="59" ht="22.5" customHeight="1" spans="1:3">
      <c r="A59" s="91" t="s">
        <v>172</v>
      </c>
      <c r="B59" s="92">
        <v>384.76</v>
      </c>
      <c r="C59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173</v>
      </c>
    </row>
    <row r="2" ht="19.5" customHeight="1" spans="1:2">
      <c r="A2" s="74"/>
      <c r="B2" s="75"/>
    </row>
    <row r="3" ht="30" customHeight="1" spans="1:2">
      <c r="A3" s="76" t="s">
        <v>174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112</v>
      </c>
    </row>
    <row r="6" ht="38.25" customHeight="1" spans="1:2">
      <c r="A6" s="80" t="s">
        <v>175</v>
      </c>
      <c r="B6" s="67"/>
    </row>
    <row r="7" ht="38.25" customHeight="1" spans="1:2">
      <c r="A7" s="67" t="s">
        <v>176</v>
      </c>
      <c r="B7" s="67"/>
    </row>
    <row r="8" ht="38.25" customHeight="1" spans="1:2">
      <c r="A8" s="67" t="s">
        <v>177</v>
      </c>
      <c r="B8" s="67"/>
    </row>
    <row r="9" ht="38.25" customHeight="1" spans="1:2">
      <c r="A9" s="81" t="s">
        <v>178</v>
      </c>
      <c r="B9" s="81"/>
    </row>
    <row r="10" ht="38.25" customHeight="1" spans="1:2">
      <c r="A10" s="82" t="s">
        <v>179</v>
      </c>
      <c r="B10" s="81"/>
    </row>
    <row r="11" ht="38.25" customHeight="1" spans="1:2">
      <c r="A11" s="83" t="s">
        <v>180</v>
      </c>
      <c r="B11" s="84"/>
    </row>
    <row r="12" ht="91.5" customHeight="1" spans="1:2">
      <c r="A12" s="85" t="s">
        <v>181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M11" sqref="M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182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183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111</v>
      </c>
      <c r="D5" s="63"/>
      <c r="E5" s="63"/>
      <c r="F5" s="63" t="s">
        <v>112</v>
      </c>
      <c r="G5" s="63"/>
      <c r="H5" s="63"/>
      <c r="I5" s="63" t="s">
        <v>184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76</v>
      </c>
      <c r="D6" s="63" t="s">
        <v>74</v>
      </c>
      <c r="E6" s="63" t="s">
        <v>75</v>
      </c>
      <c r="F6" s="63" t="s">
        <v>76</v>
      </c>
      <c r="G6" s="63" t="s">
        <v>74</v>
      </c>
      <c r="H6" s="63" t="s">
        <v>75</v>
      </c>
      <c r="I6" s="63" t="s">
        <v>76</v>
      </c>
      <c r="J6" s="63" t="s">
        <v>74</v>
      </c>
      <c r="K6" s="63" t="s">
        <v>75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185</v>
      </c>
      <c r="B1" s="45"/>
      <c r="C1" s="45"/>
      <c r="D1" s="45"/>
      <c r="E1" s="45"/>
      <c r="F1" s="45"/>
    </row>
    <row r="2" ht="22.5" spans="1:8">
      <c r="A2" s="46" t="s">
        <v>186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187</v>
      </c>
      <c r="B4" s="51" t="s">
        <v>188</v>
      </c>
      <c r="C4" s="52" t="s">
        <v>189</v>
      </c>
      <c r="D4" s="52"/>
      <c r="E4" s="53" t="s">
        <v>190</v>
      </c>
      <c r="F4" s="10" t="s">
        <v>191</v>
      </c>
      <c r="G4" s="53" t="s">
        <v>192</v>
      </c>
      <c r="H4" s="53" t="s">
        <v>193</v>
      </c>
    </row>
    <row r="5" ht="21" customHeight="1" spans="1:8">
      <c r="A5" s="50"/>
      <c r="B5" s="51"/>
      <c r="C5" s="10" t="s">
        <v>194</v>
      </c>
      <c r="D5" s="10" t="s">
        <v>195</v>
      </c>
      <c r="E5" s="53"/>
      <c r="F5" s="10"/>
      <c r="G5" s="53"/>
      <c r="H5" s="53"/>
    </row>
    <row r="6" ht="27.75" customHeight="1" spans="1:8">
      <c r="A6" s="54" t="s">
        <v>71</v>
      </c>
      <c r="B6" s="55"/>
      <c r="C6" s="55"/>
      <c r="D6" s="55"/>
      <c r="E6" s="56"/>
      <c r="F6" s="57"/>
      <c r="G6" s="57" t="s">
        <v>196</v>
      </c>
      <c r="H6" s="57" t="s">
        <v>196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2021-05-25T08:48:46Z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  <property fmtid="{D5CDD505-2E9C-101B-9397-08002B2CF9AE}" pid="3" name="ICV">
    <vt:lpwstr>A85F72335C9C4A32999B154B5D3374EE</vt:lpwstr>
  </property>
</Properties>
</file>