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firstSheet="8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<sst xmlns="http://schemas.openxmlformats.org/spreadsheetml/2006/main" count="211">
  <si>
    <t>表1</t>
  </si>
  <si>
    <t>孝义市新义学前教育服务中心2021年部门收支总表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</si>
  <si>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</si>
  <si>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</si>
  <si>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</si>
  <si>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</si>
  <si>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</si>
  <si>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</si>
  <si>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</si>
  <si>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</si>
  <si>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</si>
  <si>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</si>
  <si>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</si>
  <si>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</si>
  <si>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</si>
  <si>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</si>
  <si>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</si>
  <si>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</si>
  <si>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</si>
  <si>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</si>
  <si>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</si>
  <si>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</si>
  <si>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</si>
  <si>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</si>
  <si>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</si>
  <si>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</si>
  <si>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</si>
  <si>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</si>
  <si>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</si>
  <si>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</si>
  <si>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</si>
  <si>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</si>
  <si>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</si>
  <si>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</si>
  <si>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</si>
  <si>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</si>
  <si>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</si>
  <si>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</si>
  <si>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</si>
  <si>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孝义市新义学前教育服务中心2021年部门收入总表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</si>
  <si>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</si>
  <si>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</si>
  <si>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</si>
  <si>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</si>
  <si>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</si>
  <si>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</si>
  <si>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</si>
  <si>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</si>
  <si>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</si>
  <si>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 xml:space="preserve">  20502</t>
  </si>
  <si>
    <t xml:space="preserve">    普通教育</t>
  </si>
  <si>
    <t xml:space="preserve">    2050201</t>
  </si>
  <si>
    <t xml:space="preserve">        学前教育</t>
  </si>
  <si>
    <t>208</t>
  </si>
  <si>
    <t>社会保障和就业支出</t>
  </si>
  <si>
    <t>　20805</t>
  </si>
  <si>
    <t>　行政事业单位养老支出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</si>
  <si>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</si>
  <si>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</si>
  <si>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</si>
  <si>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</si>
  <si>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</si>
  <si>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</si>
  <si>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</si>
  <si>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</si>
  <si>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</si>
  <si>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 xml:space="preserve">    行政事业单位医疗</t>
  </si>
  <si>
    <t>　　2101102</t>
  </si>
  <si>
    <t xml:space="preserve">        事业单位医疗</t>
  </si>
  <si>
    <t>221</t>
  </si>
  <si>
    <t>住房保障支出</t>
  </si>
  <si>
    <t>　22102</t>
  </si>
  <si>
    <t xml:space="preserve">    住房改革支出</t>
  </si>
  <si>
    <t>　　2210201</t>
  </si>
  <si>
    <t xml:space="preserve">        住房公积金</t>
  </si>
  <si>
    <t>合      计</t>
  </si>
  <si>
    <t>表3</t>
  </si>
  <si>
    <t>孝义市新义学前教育服务中心2021年部门支出总表</t>
  </si>
  <si>
    <t>基本支出</t>
  </si>
  <si>
    <t>项目支出</t>
  </si>
  <si>
    <t>表4</t>
  </si>
  <si>
    <t>孝义市新义学前教育服务中心2021年财政拨款收支总表</t>
  </si>
  <si>
    <t>小计</t>
  </si>
  <si>
    <t>政府性基金预算</t>
  </si>
  <si>
    <t>十五、资源勘探信息等支出</t>
  </si>
  <si>
    <t>表5</t>
  </si>
  <si>
    <t>孝义市新义学前教育服务中心2021年一般公共预算支出表</t>
  </si>
  <si>
    <t>2020年预算数</t>
  </si>
  <si>
    <t>2021年预算数</t>
  </si>
  <si>
    <t>2021年预算数比2020年预算数增减%</t>
  </si>
  <si>
    <t>合计</t>
  </si>
  <si>
    <t>　普通教育</t>
  </si>
  <si>
    <t>　　学前教育</t>
  </si>
  <si>
    <t>　行政事业单位医疗</t>
  </si>
  <si>
    <t>　　事业单位医疗</t>
  </si>
  <si>
    <t>　住房改革支出</t>
  </si>
  <si>
    <t>　　住房公积金</t>
  </si>
  <si>
    <t>合     计</t>
  </si>
  <si>
    <t>表6</t>
  </si>
  <si>
    <t>孝义市新义学前教育服务中心2021年一般公共预算基本支出经济科目表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</si>
  <si>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</si>
  <si>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</si>
  <si>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</si>
  <si>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</si>
  <si>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</si>
  <si>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</si>
  <si>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</si>
  <si>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</si>
  <si>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</si>
  <si>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</si>
  <si>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</si>
  <si>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</si>
  <si>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</si>
  <si>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</si>
  <si>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</si>
  <si>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</si>
  <si>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</si>
  <si>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</si>
  <si>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</si>
  <si>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</si>
  <si>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</si>
  <si>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</si>
  <si>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</si>
  <si>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</si>
  <si>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</si>
  <si>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</si>
  <si>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</si>
  <si>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</si>
  <si>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</si>
  <si>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</si>
  <si>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</si>
  <si>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</si>
  <si>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</si>
  <si>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</si>
  <si>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</si>
  <si>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</si>
  <si>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</si>
  <si>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</si>
  <si>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</si>
  <si>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</si>
  <si>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</si>
  <si>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</si>
  <si>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</si>
  <si>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</si>
  <si>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</si>
  <si>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</si>
  <si>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</si>
  <si>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</si>
  <si>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</si>
  <si>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</si>
  <si>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</si>
  <si>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</si>
  <si>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</si>
  <si>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</si>
  <si>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四、对事业单位资本性补助</t>
  </si>
  <si>
    <t xml:space="preserve">    资本性支出</t>
  </si>
  <si>
    <t>表7</t>
  </si>
  <si>
    <t>孝义市新义学前教育服务中心2021年一般公共预算“三公”经费支出情况统计表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</si>
  <si>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</si>
  <si>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</si>
  <si>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</si>
  <si>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</si>
  <si>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</si>
  <si>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</si>
  <si>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</si>
  <si>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</si>
  <si>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孝义市新义学前教育服务中心2021年政府性基金预算支出表</t>
  </si>
  <si>
    <t>2021年预算比2020年预算数增减</t>
  </si>
  <si>
    <t>表9</t>
  </si>
  <si>
    <t>孝义市新义学前教育服务中心2021年一般公共预算重点项目绩效目标表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</si>
  <si>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</si>
  <si>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</si>
  <si>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</si>
  <si>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</si>
  <si>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</si>
  <si>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</si>
  <si>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</si>
  <si>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</si>
  <si>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</si>
  <si>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学前教育</t>
  </si>
  <si>
    <t>2050201</t>
  </si>
  <si>
    <t>办公费、办公设备购置等</t>
  </si>
  <si>
    <t>1、保障学前教育阶段学校正常运转。2、改善学校办学条件。
3、办好人民满意教育。</t>
  </si>
  <si>
    <t>孝财教（2021）3号支持学前教育发展中央资金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</si>
  <si>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</si>
  <si>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孝义市新义学前教育服务中心2021年政府采购预算表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</si>
  <si>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</si>
  <si>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</si>
  <si>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</si>
  <si>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</si>
  <si>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</si>
  <si>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</si>
  <si>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</si>
  <si>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</si>
  <si>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</si>
  <si>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</si>
  <si>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</si>
  <si>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</si>
  <si>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</si>
  <si>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</si>
  <si>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</si>
  <si>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摄像机</t>
  </si>
  <si>
    <t>台</t>
  </si>
  <si>
    <t>彩色打印机</t>
  </si>
  <si>
    <t>台式电脑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</si>
  <si>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</si>
  <si>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孝义市新义学前教育服务中心2021年政府购买服务支出预算表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</si>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</sst>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\ ??/??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  <scheme val="major"/>
    </font>
    <font>
      <sz val="11"/>
      <color indexed="8"/>
      <name val="Calibri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8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3" borderId="1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18" borderId="19" applyNumberFormat="0" applyAlignment="0" applyProtection="0">
      <alignment vertical="center"/>
    </xf>
    <xf numFmtId="0" fontId="29" fillId="18" borderId="15" applyNumberFormat="0" applyAlignment="0" applyProtection="0">
      <alignment vertical="center"/>
    </xf>
    <xf numFmtId="0" fontId="31" fillId="21" borderId="20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 applyProtection="0"/>
    <xf numFmtId="0" fontId="15" fillId="0" borderId="0">
      <alignment vertical="center"/>
    </xf>
  </cellStyleXfs>
  <cellXfs count="14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57" fontId="0" fillId="0" borderId="2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49" fontId="0" fillId="0" borderId="4" xfId="0" applyNumberFormat="1" applyFont="1" applyFill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4" fontId="11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49" fontId="7" fillId="0" borderId="13" xfId="0" applyNumberFormat="1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 wrapText="1"/>
    </xf>
    <xf numFmtId="4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Border="1" applyAlignment="1" applyProtection="1">
      <alignment vertical="center"/>
      <protection locked="0"/>
    </xf>
    <xf numFmtId="178" fontId="11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4" fontId="11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13" fillId="0" borderId="4" xfId="0" applyNumberFormat="1" applyFont="1" applyFill="1" applyBorder="1" applyAlignment="1" applyProtection="1">
      <alignment horizontal="left" vertical="center" wrapText="1"/>
    </xf>
    <xf numFmtId="49" fontId="13" fillId="0" borderId="7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4" fontId="0" fillId="0" borderId="2" xfId="0" applyNumberFormat="1" applyFont="1" applyFill="1" applyBorder="1" applyAlignment="1" applyProtection="1">
      <alignment horizontal="center" vertical="center"/>
    </xf>
    <xf numFmtId="3" fontId="0" fillId="0" borderId="2" xfId="0" applyNumberFormat="1" applyFont="1" applyBorder="1" applyAlignment="1" applyProtection="1">
      <alignment horizontal="center" vertical="center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4" fontId="0" fillId="0" borderId="4" xfId="0" applyNumberFormat="1" applyFont="1" applyBorder="1" applyAlignment="1" applyProtection="1">
      <alignment horizontal="center" vertical="center"/>
      <protection locked="0"/>
    </xf>
    <xf numFmtId="4" fontId="0" fillId="0" borderId="4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21" sqref="H21"/>
    </sheetView>
  </sheetViews>
  <sheetFormatPr defaultColWidth="6.875" defaultRowHeight="11.25" outlineLevelCol="7"/>
  <cols>
    <col min="1" max="1" width="33" style="68" customWidth="1"/>
    <col min="2" max="4" width="9.25" style="68" customWidth="1"/>
    <col min="5" max="5" width="34.125" style="68" customWidth="1"/>
    <col min="6" max="8" width="10.25" style="68" customWidth="1"/>
    <col min="9" max="16384" width="6.875" style="68"/>
  </cols>
  <sheetData>
    <row r="1" ht="16.5" customHeight="1" spans="1:8">
      <c r="A1" s="70" t="s">
        <v>0</v>
      </c>
      <c r="B1" s="70"/>
      <c r="C1" s="70"/>
      <c r="D1" s="121"/>
      <c r="E1" s="121"/>
      <c r="F1" s="121"/>
      <c r="G1" s="121"/>
      <c r="H1" s="122"/>
    </row>
    <row r="2" ht="18.75" customHeight="1" spans="1:8">
      <c r="A2" s="123"/>
      <c r="B2" s="123"/>
      <c r="C2" s="123"/>
      <c r="D2" s="121"/>
      <c r="E2" s="121"/>
      <c r="F2" s="121"/>
      <c r="G2" s="121"/>
      <c r="H2" s="122"/>
    </row>
    <row r="3" ht="21" customHeight="1" spans="1:8">
      <c r="A3" s="84" t="s">
        <v>1</v>
      </c>
      <c r="B3" s="84"/>
      <c r="C3" s="84"/>
      <c r="D3" s="84"/>
      <c r="E3" s="84"/>
      <c r="F3" s="84"/>
      <c r="G3" s="84"/>
      <c r="H3" s="84"/>
    </row>
    <row r="4" ht="14.25" customHeight="1" spans="1:8">
      <c r="A4" s="124"/>
      <c r="B4" s="124"/>
      <c r="C4" s="124"/>
      <c r="D4" s="124"/>
      <c r="E4" s="124"/>
      <c r="F4" s="124"/>
      <c r="G4" s="124"/>
      <c r="H4" s="86" t="s">
        <v>2</v>
      </c>
    </row>
    <row r="5" ht="24" customHeight="1" spans="1:8">
      <c r="A5" s="145" t="s">
        <v>3</v>
      </c>
      <c r="B5" s="71"/>
      <c r="C5" s="71"/>
      <c r="D5" s="71"/>
      <c r="E5" s="145" t="s">
        <v>4</v>
      </c>
      <c r="F5" s="71"/>
      <c r="G5" s="71"/>
      <c r="H5" s="71"/>
    </row>
    <row r="6" ht="24" customHeight="1" spans="1:8">
      <c r="A6" s="146" t="s">
        <v>5</v>
      </c>
      <c r="B6" s="126" t="s">
        <v>6</v>
      </c>
      <c r="C6" s="136"/>
      <c r="D6" s="127"/>
      <c r="E6" s="133" t="s">
        <v>7</v>
      </c>
      <c r="F6" s="126" t="s">
        <v>6</v>
      </c>
      <c r="G6" s="136"/>
      <c r="H6" s="127"/>
    </row>
    <row r="7" ht="48.75" customHeight="1" spans="1:8">
      <c r="A7" s="129"/>
      <c r="B7" s="134" t="s">
        <v>8</v>
      </c>
      <c r="C7" s="134" t="s">
        <v>9</v>
      </c>
      <c r="D7" s="134" t="s">
        <v>10</v>
      </c>
      <c r="E7" s="135"/>
      <c r="F7" s="134" t="s">
        <v>8</v>
      </c>
      <c r="G7" s="134" t="s">
        <v>9</v>
      </c>
      <c r="H7" s="134" t="s">
        <v>10</v>
      </c>
    </row>
    <row r="8" ht="24" customHeight="1" spans="1:8">
      <c r="A8" s="75" t="s">
        <v>11</v>
      </c>
      <c r="B8" s="137">
        <v>327.49</v>
      </c>
      <c r="C8" s="75">
        <v>566.65</v>
      </c>
      <c r="D8" s="120">
        <f>(C8-B8)/B8*100</f>
        <v>73.0281840666891</v>
      </c>
      <c r="E8" s="73" t="s">
        <v>12</v>
      </c>
      <c r="F8" s="73"/>
      <c r="G8" s="73"/>
      <c r="H8" s="80"/>
    </row>
    <row r="9" ht="24" customHeight="1" spans="1:8">
      <c r="A9" s="75" t="s">
        <v>13</v>
      </c>
      <c r="B9" s="138"/>
      <c r="C9" s="75"/>
      <c r="D9" s="120"/>
      <c r="E9" s="73" t="s">
        <v>14</v>
      </c>
      <c r="F9" s="73"/>
      <c r="G9" s="73"/>
      <c r="H9" s="80"/>
    </row>
    <row r="10" ht="24" customHeight="1" spans="1:8">
      <c r="A10" s="75" t="s">
        <v>15</v>
      </c>
      <c r="B10" s="137">
        <v>6</v>
      </c>
      <c r="C10" s="75">
        <v>88.63</v>
      </c>
      <c r="D10" s="120">
        <f>(C10-B10)/B10*100</f>
        <v>1377.16666666667</v>
      </c>
      <c r="E10" s="73" t="s">
        <v>16</v>
      </c>
      <c r="F10" s="73"/>
      <c r="G10" s="73"/>
      <c r="H10" s="80"/>
    </row>
    <row r="11" ht="24" customHeight="1" spans="1:8">
      <c r="A11" s="75" t="s">
        <v>17</v>
      </c>
      <c r="B11" s="75"/>
      <c r="C11" s="75"/>
      <c r="D11" s="120"/>
      <c r="E11" s="75" t="s">
        <v>18</v>
      </c>
      <c r="F11" s="75"/>
      <c r="G11" s="75"/>
      <c r="H11" s="80"/>
    </row>
    <row r="12" ht="24" customHeight="1" spans="1:8">
      <c r="A12" s="75"/>
      <c r="B12" s="75"/>
      <c r="C12" s="75"/>
      <c r="D12" s="120"/>
      <c r="E12" s="73" t="s">
        <v>19</v>
      </c>
      <c r="F12" s="137">
        <v>318.43</v>
      </c>
      <c r="G12" s="108">
        <v>585.52</v>
      </c>
      <c r="H12" s="120">
        <f>(G12-F12)/F12*100</f>
        <v>83.8771472537135</v>
      </c>
    </row>
    <row r="13" ht="24" customHeight="1" spans="1:8">
      <c r="A13" s="75"/>
      <c r="B13" s="75"/>
      <c r="C13" s="75"/>
      <c r="D13" s="120"/>
      <c r="E13" s="73" t="s">
        <v>20</v>
      </c>
      <c r="F13" s="139"/>
      <c r="G13" s="108"/>
      <c r="H13" s="120"/>
    </row>
    <row r="14" ht="24" customHeight="1" spans="1:8">
      <c r="A14" s="75"/>
      <c r="B14" s="75"/>
      <c r="C14" s="75"/>
      <c r="D14" s="120"/>
      <c r="E14" s="75" t="s">
        <v>21</v>
      </c>
      <c r="F14" s="140"/>
      <c r="G14" s="114"/>
      <c r="H14" s="120"/>
    </row>
    <row r="15" ht="24" customHeight="1" spans="1:8">
      <c r="A15" s="75"/>
      <c r="B15" s="75"/>
      <c r="C15" s="75"/>
      <c r="D15" s="120"/>
      <c r="E15" s="75" t="s">
        <v>22</v>
      </c>
      <c r="F15" s="137">
        <v>6.98</v>
      </c>
      <c r="G15" s="141">
        <v>35.95</v>
      </c>
      <c r="H15" s="120">
        <f>(G15-F15)/F15*100</f>
        <v>415.042979942693</v>
      </c>
    </row>
    <row r="16" ht="24" customHeight="1" spans="1:8">
      <c r="A16" s="75"/>
      <c r="B16" s="75"/>
      <c r="C16" s="75"/>
      <c r="D16" s="120"/>
      <c r="E16" s="73" t="s">
        <v>23</v>
      </c>
      <c r="F16" s="137">
        <v>2.84</v>
      </c>
      <c r="G16" s="116">
        <v>11.88</v>
      </c>
      <c r="H16" s="120">
        <f>(G16-F16)/F16*100</f>
        <v>318.30985915493</v>
      </c>
    </row>
    <row r="17" ht="24" customHeight="1" spans="1:8">
      <c r="A17" s="75"/>
      <c r="B17" s="75"/>
      <c r="C17" s="75"/>
      <c r="D17" s="120"/>
      <c r="E17" s="73" t="s">
        <v>24</v>
      </c>
      <c r="F17" s="142"/>
      <c r="G17" s="116"/>
      <c r="H17" s="120"/>
    </row>
    <row r="18" ht="24" customHeight="1" spans="1:8">
      <c r="A18" s="75"/>
      <c r="B18" s="75"/>
      <c r="C18" s="75"/>
      <c r="D18" s="120"/>
      <c r="E18" s="75" t="s">
        <v>25</v>
      </c>
      <c r="F18" s="143"/>
      <c r="G18" s="141"/>
      <c r="H18" s="120"/>
    </row>
    <row r="19" ht="24" customHeight="1" spans="1:8">
      <c r="A19" s="75"/>
      <c r="B19" s="75"/>
      <c r="C19" s="75"/>
      <c r="D19" s="120"/>
      <c r="E19" s="75" t="s">
        <v>26</v>
      </c>
      <c r="F19" s="140"/>
      <c r="G19" s="114"/>
      <c r="H19" s="120"/>
    </row>
    <row r="20" ht="24" customHeight="1" spans="1:8">
      <c r="A20" s="75"/>
      <c r="B20" s="75"/>
      <c r="C20" s="75"/>
      <c r="D20" s="120"/>
      <c r="E20" s="75" t="s">
        <v>27</v>
      </c>
      <c r="F20" s="140"/>
      <c r="G20" s="114"/>
      <c r="H20" s="120"/>
    </row>
    <row r="21" ht="24" customHeight="1" spans="1:8">
      <c r="A21" s="75"/>
      <c r="B21" s="75"/>
      <c r="C21" s="75"/>
      <c r="D21" s="120"/>
      <c r="E21" s="75" t="s">
        <v>28</v>
      </c>
      <c r="F21" s="140"/>
      <c r="G21" s="114"/>
      <c r="H21" s="120"/>
    </row>
    <row r="22" ht="24" customHeight="1" spans="1:8">
      <c r="A22" s="75"/>
      <c r="B22" s="75"/>
      <c r="C22" s="75"/>
      <c r="D22" s="120"/>
      <c r="E22" s="75" t="s">
        <v>29</v>
      </c>
      <c r="F22" s="140"/>
      <c r="G22" s="114"/>
      <c r="H22" s="120"/>
    </row>
    <row r="23" ht="24" customHeight="1" spans="1:8">
      <c r="A23" s="75"/>
      <c r="B23" s="75"/>
      <c r="C23" s="75"/>
      <c r="D23" s="120"/>
      <c r="E23" s="75" t="s">
        <v>30</v>
      </c>
      <c r="F23" s="140"/>
      <c r="G23" s="114"/>
      <c r="H23" s="120"/>
    </row>
    <row r="24" ht="24" customHeight="1" spans="1:8">
      <c r="A24" s="75"/>
      <c r="B24" s="75"/>
      <c r="C24" s="75"/>
      <c r="D24" s="120"/>
      <c r="E24" s="75" t="s">
        <v>31</v>
      </c>
      <c r="F24" s="140"/>
      <c r="G24" s="114"/>
      <c r="H24" s="120"/>
    </row>
    <row r="25" ht="24" customHeight="1" spans="1:8">
      <c r="A25" s="75"/>
      <c r="B25" s="75"/>
      <c r="C25" s="75"/>
      <c r="D25" s="120"/>
      <c r="E25" s="75" t="s">
        <v>32</v>
      </c>
      <c r="F25" s="137">
        <v>5.24</v>
      </c>
      <c r="G25" s="114">
        <v>21.93</v>
      </c>
      <c r="H25" s="120">
        <f>(G25-F25)/F25*100</f>
        <v>318.511450381679</v>
      </c>
    </row>
    <row r="26" ht="24" customHeight="1" spans="1:8">
      <c r="A26" s="75"/>
      <c r="B26" s="75"/>
      <c r="C26" s="75"/>
      <c r="D26" s="120"/>
      <c r="E26" s="75" t="s">
        <v>33</v>
      </c>
      <c r="F26" s="114"/>
      <c r="G26" s="114"/>
      <c r="H26" s="120"/>
    </row>
    <row r="27" ht="24" customHeight="1" spans="1:8">
      <c r="A27" s="75"/>
      <c r="B27" s="75"/>
      <c r="C27" s="75"/>
      <c r="D27" s="120"/>
      <c r="E27" s="75" t="s">
        <v>34</v>
      </c>
      <c r="F27" s="114"/>
      <c r="G27" s="114"/>
      <c r="H27" s="120"/>
    </row>
    <row r="28" ht="24" customHeight="1" spans="1:8">
      <c r="A28" s="75"/>
      <c r="B28" s="75"/>
      <c r="C28" s="75"/>
      <c r="D28" s="120"/>
      <c r="E28" s="75" t="s">
        <v>35</v>
      </c>
      <c r="F28" s="101"/>
      <c r="G28" s="101"/>
      <c r="H28" s="120"/>
    </row>
    <row r="29" ht="24" customHeight="1" spans="1:8">
      <c r="A29" s="71" t="s">
        <v>36</v>
      </c>
      <c r="B29" s="71">
        <f>SUM(B8:B28)</f>
        <v>333.49</v>
      </c>
      <c r="C29" s="71">
        <f>SUM(C8:C28)</f>
        <v>655.28</v>
      </c>
      <c r="D29" s="120">
        <f>(C29-B29)/B29*100</f>
        <v>96.4916489250052</v>
      </c>
      <c r="E29" s="71" t="s">
        <v>37</v>
      </c>
      <c r="F29" s="144">
        <f>SUM(F12:F28)</f>
        <v>333.49</v>
      </c>
      <c r="G29" s="144">
        <f>SUM(G12:G28)</f>
        <v>655.28</v>
      </c>
      <c r="H29" s="120">
        <f>(G29-F29)/F29*100</f>
        <v>96.4916489250052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M21" sqref="M21"/>
    </sheetView>
  </sheetViews>
  <sheetFormatPr defaultColWidth="9" defaultRowHeight="14.25"/>
  <cols>
    <col min="1" max="1" width="10.875" customWidth="1"/>
    <col min="2" max="4" width="8.75" customWidth="1"/>
    <col min="14" max="14" width="9.5" customWidth="1"/>
  </cols>
  <sheetData>
    <row r="1" ht="31.5" customHeight="1" spans="1:14">
      <c r="A1" s="1" t="s">
        <v>184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186</v>
      </c>
      <c r="B4" s="31" t="s">
        <v>187</v>
      </c>
      <c r="C4" s="31" t="s">
        <v>188</v>
      </c>
      <c r="D4" s="31" t="s">
        <v>189</v>
      </c>
      <c r="E4" s="8" t="s">
        <v>190</v>
      </c>
      <c r="F4" s="8"/>
      <c r="G4" s="8"/>
      <c r="H4" s="8"/>
      <c r="I4" s="8"/>
      <c r="J4" s="8"/>
      <c r="K4" s="8"/>
      <c r="L4" s="8"/>
      <c r="M4" s="8"/>
      <c r="N4" s="44" t="s">
        <v>191</v>
      </c>
    </row>
    <row r="5" ht="37.5" customHeight="1" spans="1:14">
      <c r="A5" s="9"/>
      <c r="B5" s="31"/>
      <c r="C5" s="31"/>
      <c r="D5" s="31"/>
      <c r="E5" s="10" t="s">
        <v>192</v>
      </c>
      <c r="F5" s="8" t="s">
        <v>41</v>
      </c>
      <c r="G5" s="8"/>
      <c r="H5" s="8"/>
      <c r="I5" s="8"/>
      <c r="J5" s="45"/>
      <c r="K5" s="45"/>
      <c r="L5" s="23" t="s">
        <v>193</v>
      </c>
      <c r="M5" s="23" t="s">
        <v>194</v>
      </c>
      <c r="N5" s="46"/>
    </row>
    <row r="6" ht="78.75" customHeight="1" spans="1:14">
      <c r="A6" s="13"/>
      <c r="B6" s="31"/>
      <c r="C6" s="31"/>
      <c r="D6" s="31"/>
      <c r="E6" s="10"/>
      <c r="F6" s="14" t="s">
        <v>195</v>
      </c>
      <c r="G6" s="10" t="s">
        <v>196</v>
      </c>
      <c r="H6" s="10" t="s">
        <v>197</v>
      </c>
      <c r="I6" s="10" t="s">
        <v>198</v>
      </c>
      <c r="J6" s="10" t="s">
        <v>199</v>
      </c>
      <c r="K6" s="24" t="s">
        <v>200</v>
      </c>
      <c r="L6" s="25"/>
      <c r="M6" s="25"/>
      <c r="N6" s="47"/>
    </row>
    <row r="7" ht="24" customHeight="1" spans="1:14">
      <c r="A7" s="32" t="s">
        <v>201</v>
      </c>
      <c r="B7" s="33"/>
      <c r="C7" s="33" t="s">
        <v>202</v>
      </c>
      <c r="D7" s="33">
        <v>1</v>
      </c>
      <c r="E7" s="34">
        <v>0.8</v>
      </c>
      <c r="F7" s="34">
        <v>0.8</v>
      </c>
      <c r="G7" s="34">
        <v>0.8</v>
      </c>
      <c r="H7" s="33"/>
      <c r="I7" s="33"/>
      <c r="J7" s="33"/>
      <c r="K7" s="33"/>
      <c r="L7" s="33"/>
      <c r="M7" s="33"/>
      <c r="N7" s="48">
        <v>44317</v>
      </c>
    </row>
    <row r="8" ht="24" customHeight="1" spans="1:14">
      <c r="A8" s="35" t="s">
        <v>203</v>
      </c>
      <c r="B8" s="36"/>
      <c r="C8" s="37" t="s">
        <v>202</v>
      </c>
      <c r="D8" s="38">
        <v>1</v>
      </c>
      <c r="E8" s="39">
        <v>0.2</v>
      </c>
      <c r="F8" s="39">
        <v>0.2</v>
      </c>
      <c r="G8" s="39">
        <v>0.2</v>
      </c>
      <c r="H8" s="39"/>
      <c r="I8" s="39"/>
      <c r="J8" s="39"/>
      <c r="K8" s="39"/>
      <c r="L8" s="39"/>
      <c r="M8" s="39"/>
      <c r="N8" s="48">
        <v>44317</v>
      </c>
    </row>
    <row r="9" ht="24" customHeight="1" spans="1:14">
      <c r="A9" s="35" t="s">
        <v>204</v>
      </c>
      <c r="B9" s="36"/>
      <c r="C9" s="37" t="s">
        <v>202</v>
      </c>
      <c r="D9" s="38">
        <v>1</v>
      </c>
      <c r="E9" s="39">
        <v>0.5</v>
      </c>
      <c r="F9" s="39"/>
      <c r="G9" s="39"/>
      <c r="H9" s="39"/>
      <c r="I9" s="39"/>
      <c r="J9" s="39"/>
      <c r="K9" s="39"/>
      <c r="L9" s="39"/>
      <c r="M9" s="39">
        <v>0.5</v>
      </c>
      <c r="N9" s="48">
        <v>44317</v>
      </c>
    </row>
    <row r="10" ht="24" customHeight="1" spans="1:14">
      <c r="A10" s="35"/>
      <c r="B10" s="36"/>
      <c r="C10" s="37"/>
      <c r="D10" s="37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ht="24" customHeight="1" spans="1:14">
      <c r="A11" s="35"/>
      <c r="B11" s="36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0"/>
    </row>
    <row r="12" ht="24" customHeight="1" spans="1:14">
      <c r="A12" s="35"/>
      <c r="B12" s="36"/>
      <c r="C12" s="40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0"/>
    </row>
    <row r="13" ht="24" customHeight="1" spans="1:14">
      <c r="A13" s="35"/>
      <c r="B13" s="36"/>
      <c r="C13" s="40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0"/>
    </row>
    <row r="14" ht="24" customHeight="1" spans="1:14">
      <c r="A14" s="35"/>
      <c r="B14" s="36"/>
      <c r="C14" s="40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0"/>
    </row>
    <row r="15" ht="24" customHeight="1" spans="1:14">
      <c r="A15" s="35"/>
      <c r="B15" s="36"/>
      <c r="C15" s="40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0"/>
    </row>
    <row r="16" ht="24" customHeight="1" spans="1:14">
      <c r="A16" s="17" t="s">
        <v>75</v>
      </c>
      <c r="B16" s="42"/>
      <c r="C16" s="42"/>
      <c r="D16" s="18"/>
      <c r="E16" s="41">
        <f>SUM(E7:E15)</f>
        <v>1.5</v>
      </c>
      <c r="F16" s="41">
        <f>SUM(F7:F15)</f>
        <v>1</v>
      </c>
      <c r="G16" s="41">
        <f>SUM(G7:G15)</f>
        <v>1</v>
      </c>
      <c r="H16" s="41"/>
      <c r="I16" s="41"/>
      <c r="J16" s="41"/>
      <c r="K16" s="41"/>
      <c r="L16" s="41"/>
      <c r="M16" s="41">
        <f>SUM(M7:M15)</f>
        <v>0.5</v>
      </c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10" sqref="N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207</v>
      </c>
      <c r="B4" s="7" t="s">
        <v>208</v>
      </c>
      <c r="C4" s="8" t="s">
        <v>190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192</v>
      </c>
      <c r="D5" s="11" t="s">
        <v>209</v>
      </c>
      <c r="E5" s="12"/>
      <c r="F5" s="12"/>
      <c r="G5" s="12"/>
      <c r="H5" s="12"/>
      <c r="I5" s="22"/>
      <c r="J5" s="23" t="s">
        <v>193</v>
      </c>
      <c r="K5" s="23" t="s">
        <v>194</v>
      </c>
      <c r="L5" s="9"/>
    </row>
    <row r="6" ht="81" customHeight="1" spans="1:12">
      <c r="A6" s="13"/>
      <c r="B6" s="13"/>
      <c r="C6" s="10"/>
      <c r="D6" s="14" t="s">
        <v>195</v>
      </c>
      <c r="E6" s="10" t="s">
        <v>196</v>
      </c>
      <c r="F6" s="10" t="s">
        <v>197</v>
      </c>
      <c r="G6" s="10" t="s">
        <v>198</v>
      </c>
      <c r="H6" s="10" t="s">
        <v>199</v>
      </c>
      <c r="I6" s="24" t="s">
        <v>210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10" workbookViewId="0">
      <selection activeCell="J14" sqref="J14"/>
    </sheetView>
  </sheetViews>
  <sheetFormatPr defaultColWidth="6.875" defaultRowHeight="11.25" outlineLevelCol="6"/>
  <cols>
    <col min="1" max="1" width="13.25" style="68" customWidth="1"/>
    <col min="2" max="2" width="29.5" style="68" customWidth="1"/>
    <col min="3" max="5" width="14.625" style="68" customWidth="1"/>
    <col min="6" max="6" width="12" style="68" customWidth="1"/>
    <col min="7" max="7" width="15.625" style="68" customWidth="1"/>
    <col min="8" max="16384" width="6.875" style="68"/>
  </cols>
  <sheetData>
    <row r="1" ht="16.5" customHeight="1" spans="1:7">
      <c r="A1" s="49" t="s">
        <v>38</v>
      </c>
      <c r="B1" s="50"/>
      <c r="C1" s="50"/>
      <c r="D1" s="78"/>
      <c r="E1" s="78"/>
      <c r="F1" s="78"/>
      <c r="G1" s="78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125" t="s">
        <v>2</v>
      </c>
    </row>
    <row r="4" ht="26.25" customHeight="1" spans="1:7">
      <c r="A4" s="71" t="s">
        <v>40</v>
      </c>
      <c r="B4" s="71"/>
      <c r="C4" s="133" t="s">
        <v>36</v>
      </c>
      <c r="D4" s="134" t="s">
        <v>41</v>
      </c>
      <c r="E4" s="134" t="s">
        <v>42</v>
      </c>
      <c r="F4" s="134" t="s">
        <v>43</v>
      </c>
      <c r="G4" s="133" t="s">
        <v>44</v>
      </c>
    </row>
    <row r="5" s="67" customFormat="1" ht="47.25" customHeight="1" spans="1:7">
      <c r="A5" s="71" t="s">
        <v>45</v>
      </c>
      <c r="B5" s="71" t="s">
        <v>46</v>
      </c>
      <c r="C5" s="135"/>
      <c r="D5" s="134"/>
      <c r="E5" s="134"/>
      <c r="F5" s="134"/>
      <c r="G5" s="135"/>
    </row>
    <row r="6" s="67" customFormat="1" ht="25.5" customHeight="1" spans="1:7">
      <c r="A6" s="106" t="s">
        <v>47</v>
      </c>
      <c r="B6" s="130" t="s">
        <v>48</v>
      </c>
      <c r="C6" s="108">
        <v>585.52</v>
      </c>
      <c r="D6" s="80">
        <v>496.89</v>
      </c>
      <c r="E6" s="80"/>
      <c r="F6" s="80">
        <v>88.63</v>
      </c>
      <c r="G6" s="80"/>
    </row>
    <row r="7" s="67" customFormat="1" ht="25.5" customHeight="1" spans="1:7">
      <c r="A7" s="109" t="s">
        <v>49</v>
      </c>
      <c r="B7" s="130" t="s">
        <v>50</v>
      </c>
      <c r="C7" s="108">
        <v>585.52</v>
      </c>
      <c r="D7" s="80">
        <v>496.89</v>
      </c>
      <c r="E7" s="80"/>
      <c r="F7" s="80">
        <v>88.63</v>
      </c>
      <c r="G7" s="80"/>
    </row>
    <row r="8" s="67" customFormat="1" ht="25.5" customHeight="1" spans="1:7">
      <c r="A8" s="109" t="s">
        <v>51</v>
      </c>
      <c r="B8" s="130" t="s">
        <v>52</v>
      </c>
      <c r="C8" s="108">
        <v>585.52</v>
      </c>
      <c r="D8" s="80">
        <v>496.89</v>
      </c>
      <c r="E8" s="80"/>
      <c r="F8" s="80">
        <v>88.63</v>
      </c>
      <c r="G8" s="80"/>
    </row>
    <row r="9" s="132" customFormat="1" ht="22.5" customHeight="1" spans="1:7">
      <c r="A9" s="109" t="s">
        <v>53</v>
      </c>
      <c r="B9" s="110" t="s">
        <v>54</v>
      </c>
      <c r="C9" s="104">
        <v>35.95</v>
      </c>
      <c r="D9" s="104">
        <v>35.95</v>
      </c>
      <c r="E9" s="104"/>
      <c r="F9" s="104"/>
      <c r="G9" s="104"/>
    </row>
    <row r="10" s="132" customFormat="1" ht="22.5" customHeight="1" spans="1:7">
      <c r="A10" s="109" t="s">
        <v>55</v>
      </c>
      <c r="B10" s="110" t="s">
        <v>56</v>
      </c>
      <c r="C10" s="104">
        <v>35.95</v>
      </c>
      <c r="D10" s="104">
        <v>35.95</v>
      </c>
      <c r="E10" s="104"/>
      <c r="F10" s="104"/>
      <c r="G10" s="104"/>
    </row>
    <row r="11" s="132" customFormat="1" ht="22.5" customHeight="1" spans="1:7">
      <c r="A11" s="109" t="s">
        <v>57</v>
      </c>
      <c r="B11" s="110" t="s">
        <v>58</v>
      </c>
      <c r="C11" s="104">
        <v>1.42</v>
      </c>
      <c r="D11" s="104">
        <v>1.42</v>
      </c>
      <c r="E11" s="104"/>
      <c r="F11" s="104"/>
      <c r="G11" s="104"/>
    </row>
    <row r="12" s="132" customFormat="1" ht="27.75" customHeight="1" spans="1:7">
      <c r="A12" s="109" t="s">
        <v>59</v>
      </c>
      <c r="B12" s="110" t="s">
        <v>60</v>
      </c>
      <c r="C12" s="104">
        <v>29.25</v>
      </c>
      <c r="D12" s="104">
        <v>29.25</v>
      </c>
      <c r="E12" s="104"/>
      <c r="F12" s="104"/>
      <c r="G12" s="104"/>
    </row>
    <row r="13" s="132" customFormat="1" ht="27.75" customHeight="1" spans="1:7">
      <c r="A13" s="109" t="s">
        <v>61</v>
      </c>
      <c r="B13" s="110" t="s">
        <v>62</v>
      </c>
      <c r="C13" s="104">
        <v>5.28</v>
      </c>
      <c r="D13" s="104">
        <v>5.28</v>
      </c>
      <c r="E13" s="104"/>
      <c r="F13" s="104"/>
      <c r="G13" s="104"/>
    </row>
    <row r="14" customFormat="1" ht="25.5" customHeight="1" spans="1:7">
      <c r="A14" s="109" t="s">
        <v>63</v>
      </c>
      <c r="B14" s="131" t="s">
        <v>64</v>
      </c>
      <c r="C14" s="116">
        <v>11.88</v>
      </c>
      <c r="D14" s="75">
        <v>11.88</v>
      </c>
      <c r="E14" s="75"/>
      <c r="F14" s="75"/>
      <c r="G14" s="75"/>
    </row>
    <row r="15" customFormat="1" ht="25.5" customHeight="1" spans="1:7">
      <c r="A15" s="109" t="s">
        <v>65</v>
      </c>
      <c r="B15" s="131" t="s">
        <v>66</v>
      </c>
      <c r="C15" s="116">
        <v>11.88</v>
      </c>
      <c r="D15" s="75">
        <v>11.88</v>
      </c>
      <c r="E15" s="75"/>
      <c r="F15" s="75"/>
      <c r="G15" s="75"/>
    </row>
    <row r="16" customFormat="1" ht="25.5" customHeight="1" spans="1:7">
      <c r="A16" s="109" t="s">
        <v>67</v>
      </c>
      <c r="B16" s="131" t="s">
        <v>68</v>
      </c>
      <c r="C16" s="116">
        <v>11.88</v>
      </c>
      <c r="D16" s="75">
        <v>11.88</v>
      </c>
      <c r="E16" s="75"/>
      <c r="F16" s="75"/>
      <c r="G16" s="75"/>
    </row>
    <row r="17" customFormat="1" ht="25.5" customHeight="1" spans="1:7">
      <c r="A17" s="109" t="s">
        <v>69</v>
      </c>
      <c r="B17" s="131" t="s">
        <v>70</v>
      </c>
      <c r="C17" s="114">
        <v>21.93</v>
      </c>
      <c r="D17" s="75">
        <v>21.93</v>
      </c>
      <c r="E17" s="75"/>
      <c r="F17" s="75"/>
      <c r="G17" s="75"/>
    </row>
    <row r="18" ht="25.5" customHeight="1" spans="1:7">
      <c r="A18" s="109" t="s">
        <v>71</v>
      </c>
      <c r="B18" s="131" t="s">
        <v>72</v>
      </c>
      <c r="C18" s="114">
        <v>21.93</v>
      </c>
      <c r="D18" s="75">
        <v>21.93</v>
      </c>
      <c r="E18" s="75"/>
      <c r="F18" s="75"/>
      <c r="G18" s="75"/>
    </row>
    <row r="19" ht="25.5" customHeight="1" spans="1:7">
      <c r="A19" s="109" t="s">
        <v>73</v>
      </c>
      <c r="B19" s="131" t="s">
        <v>74</v>
      </c>
      <c r="C19" s="114">
        <v>21.93</v>
      </c>
      <c r="D19" s="75">
        <v>21.93</v>
      </c>
      <c r="E19" s="75"/>
      <c r="F19" s="75"/>
      <c r="G19" s="75"/>
    </row>
    <row r="20" ht="25.5" customHeight="1" spans="1:7">
      <c r="A20" s="76" t="s">
        <v>75</v>
      </c>
      <c r="B20" s="77"/>
      <c r="C20" s="108">
        <f>C6+C9+C14+C17</f>
        <v>655.28</v>
      </c>
      <c r="D20" s="108">
        <f>D6+D9+D14+D17</f>
        <v>566.65</v>
      </c>
      <c r="E20" s="75"/>
      <c r="F20" s="75">
        <v>88.63</v>
      </c>
      <c r="G20" s="75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10" workbookViewId="0">
      <selection activeCell="G13" sqref="G13"/>
    </sheetView>
  </sheetViews>
  <sheetFormatPr defaultColWidth="6.875" defaultRowHeight="11.25" outlineLevelCol="4"/>
  <cols>
    <col min="1" max="1" width="12" style="68" customWidth="1"/>
    <col min="2" max="2" width="37.375" style="68" customWidth="1"/>
    <col min="3" max="3" width="15.625" style="68" customWidth="1"/>
    <col min="4" max="4" width="15.125" style="68" customWidth="1"/>
    <col min="5" max="5" width="17.375" style="68" customWidth="1"/>
    <col min="6" max="16384" width="6.875" style="68"/>
  </cols>
  <sheetData>
    <row r="1" ht="16.5" customHeight="1" spans="1:5">
      <c r="A1" s="49" t="s">
        <v>76</v>
      </c>
      <c r="B1" s="50"/>
      <c r="C1" s="50"/>
      <c r="D1" s="78"/>
      <c r="E1" s="78"/>
    </row>
    <row r="2" ht="16.5" customHeight="1" spans="1:5">
      <c r="A2" s="50"/>
      <c r="B2" s="50"/>
      <c r="C2" s="50"/>
      <c r="D2" s="78"/>
      <c r="E2" s="78"/>
    </row>
    <row r="3" ht="29.25" customHeight="1" spans="1:5">
      <c r="A3" s="69" t="s">
        <v>77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125" t="s">
        <v>2</v>
      </c>
    </row>
    <row r="5" ht="26.25" customHeight="1" spans="1:5">
      <c r="A5" s="126" t="s">
        <v>40</v>
      </c>
      <c r="B5" s="127"/>
      <c r="C5" s="128" t="s">
        <v>37</v>
      </c>
      <c r="D5" s="128" t="s">
        <v>78</v>
      </c>
      <c r="E5" s="128" t="s">
        <v>79</v>
      </c>
    </row>
    <row r="6" s="67" customFormat="1" ht="27.75" customHeight="1" spans="1:5">
      <c r="A6" s="71" t="s">
        <v>45</v>
      </c>
      <c r="B6" s="71" t="s">
        <v>46</v>
      </c>
      <c r="C6" s="129"/>
      <c r="D6" s="129"/>
      <c r="E6" s="129"/>
    </row>
    <row r="7" s="67" customFormat="1" ht="30" customHeight="1" spans="1:5">
      <c r="A7" s="106" t="s">
        <v>47</v>
      </c>
      <c r="B7" s="130" t="s">
        <v>48</v>
      </c>
      <c r="C7" s="108">
        <v>585.52</v>
      </c>
      <c r="D7" s="120">
        <v>536.9</v>
      </c>
      <c r="E7" s="120">
        <v>48.62</v>
      </c>
    </row>
    <row r="8" s="67" customFormat="1" ht="30" customHeight="1" spans="1:5">
      <c r="A8" s="109" t="s">
        <v>49</v>
      </c>
      <c r="B8" s="130" t="s">
        <v>50</v>
      </c>
      <c r="C8" s="108">
        <v>585.52</v>
      </c>
      <c r="D8" s="120">
        <v>536.9</v>
      </c>
      <c r="E8" s="120">
        <v>48.62</v>
      </c>
    </row>
    <row r="9" s="67" customFormat="1" ht="30" customHeight="1" spans="1:5">
      <c r="A9" s="109" t="s">
        <v>51</v>
      </c>
      <c r="B9" s="130" t="s">
        <v>52</v>
      </c>
      <c r="C9" s="108">
        <v>585.52</v>
      </c>
      <c r="D9" s="120">
        <v>536.9</v>
      </c>
      <c r="E9" s="120">
        <v>48.62</v>
      </c>
    </row>
    <row r="10" s="67" customFormat="1" ht="30" customHeight="1" spans="1:5">
      <c r="A10" s="109" t="s">
        <v>53</v>
      </c>
      <c r="B10" s="106" t="s">
        <v>54</v>
      </c>
      <c r="C10" s="104">
        <v>35.95</v>
      </c>
      <c r="D10" s="104">
        <v>35.95</v>
      </c>
      <c r="E10" s="104"/>
    </row>
    <row r="11" customFormat="1" ht="30" customHeight="1" spans="1:5">
      <c r="A11" s="109" t="s">
        <v>55</v>
      </c>
      <c r="B11" s="106" t="s">
        <v>56</v>
      </c>
      <c r="C11" s="104">
        <v>35.95</v>
      </c>
      <c r="D11" s="104">
        <v>35.95</v>
      </c>
      <c r="E11" s="104"/>
    </row>
    <row r="12" customFormat="1" ht="30" customHeight="1" spans="1:5">
      <c r="A12" s="109" t="s">
        <v>57</v>
      </c>
      <c r="B12" s="106" t="s">
        <v>58</v>
      </c>
      <c r="C12" s="104">
        <v>1.42</v>
      </c>
      <c r="D12" s="104">
        <v>1.42</v>
      </c>
      <c r="E12" s="104"/>
    </row>
    <row r="13" customFormat="1" ht="30" customHeight="1" spans="1:5">
      <c r="A13" s="109" t="s">
        <v>59</v>
      </c>
      <c r="B13" s="106" t="s">
        <v>60</v>
      </c>
      <c r="C13" s="104">
        <v>29.25</v>
      </c>
      <c r="D13" s="104">
        <v>29.25</v>
      </c>
      <c r="E13" s="104"/>
    </row>
    <row r="14" customFormat="1" ht="30" customHeight="1" spans="1:5">
      <c r="A14" s="109" t="s">
        <v>61</v>
      </c>
      <c r="B14" s="106" t="s">
        <v>62</v>
      </c>
      <c r="C14" s="104">
        <v>5.28</v>
      </c>
      <c r="D14" s="104">
        <v>5.28</v>
      </c>
      <c r="E14" s="104"/>
    </row>
    <row r="15" customFormat="1" ht="30" customHeight="1" spans="1:5">
      <c r="A15" s="109" t="s">
        <v>63</v>
      </c>
      <c r="B15" s="131" t="s">
        <v>64</v>
      </c>
      <c r="C15" s="116">
        <v>11.88</v>
      </c>
      <c r="D15" s="75">
        <v>11.88</v>
      </c>
      <c r="E15" s="114"/>
    </row>
    <row r="16" ht="30" customHeight="1" spans="1:5">
      <c r="A16" s="109" t="s">
        <v>65</v>
      </c>
      <c r="B16" s="131" t="s">
        <v>66</v>
      </c>
      <c r="C16" s="116">
        <v>11.88</v>
      </c>
      <c r="D16" s="75">
        <v>11.88</v>
      </c>
      <c r="E16" s="114"/>
    </row>
    <row r="17" ht="30" customHeight="1" spans="1:5">
      <c r="A17" s="109" t="s">
        <v>67</v>
      </c>
      <c r="B17" s="131" t="s">
        <v>68</v>
      </c>
      <c r="C17" s="116">
        <v>11.88</v>
      </c>
      <c r="D17" s="75">
        <v>11.88</v>
      </c>
      <c r="E17" s="114"/>
    </row>
    <row r="18" ht="30" customHeight="1" spans="1:5">
      <c r="A18" s="109" t="s">
        <v>69</v>
      </c>
      <c r="B18" s="131" t="s">
        <v>70</v>
      </c>
      <c r="C18" s="108">
        <v>21.93</v>
      </c>
      <c r="D18" s="114">
        <v>21.93</v>
      </c>
      <c r="E18" s="114"/>
    </row>
    <row r="19" ht="30" customHeight="1" spans="1:5">
      <c r="A19" s="109" t="s">
        <v>71</v>
      </c>
      <c r="B19" s="131" t="s">
        <v>72</v>
      </c>
      <c r="C19" s="108">
        <v>21.93</v>
      </c>
      <c r="D19" s="114">
        <v>21.93</v>
      </c>
      <c r="E19" s="114"/>
    </row>
    <row r="20" ht="30" customHeight="1" spans="1:5">
      <c r="A20" s="109" t="s">
        <v>73</v>
      </c>
      <c r="B20" s="131" t="s">
        <v>74</v>
      </c>
      <c r="C20" s="108">
        <v>21.93</v>
      </c>
      <c r="D20" s="114">
        <v>21.93</v>
      </c>
      <c r="E20" s="114"/>
    </row>
    <row r="21" ht="30" customHeight="1" spans="1:5">
      <c r="A21" s="76" t="s">
        <v>75</v>
      </c>
      <c r="B21" s="77"/>
      <c r="C21" s="108">
        <f>C7+C10+C15+C18</f>
        <v>655.28</v>
      </c>
      <c r="D21" s="108">
        <f>D7+D10+D15+D18</f>
        <v>606.66</v>
      </c>
      <c r="E21" s="108">
        <f>E7+E10+E15+E18</f>
        <v>48.62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11" sqref="D11"/>
    </sheetView>
  </sheetViews>
  <sheetFormatPr defaultColWidth="6.875" defaultRowHeight="11.25" outlineLevelCol="5"/>
  <cols>
    <col min="1" max="1" width="28.125" style="68" customWidth="1"/>
    <col min="2" max="2" width="14.875" style="68" customWidth="1"/>
    <col min="3" max="3" width="30.375" style="68" customWidth="1"/>
    <col min="4" max="4" width="15.375" style="68" customWidth="1"/>
    <col min="5" max="6" width="17.125" style="68" customWidth="1"/>
    <col min="7" max="16384" width="6.875" style="68"/>
  </cols>
  <sheetData>
    <row r="1" ht="16.5" customHeight="1" spans="1:6">
      <c r="A1" s="70" t="s">
        <v>80</v>
      </c>
      <c r="B1" s="121"/>
      <c r="C1" s="121"/>
      <c r="D1" s="121"/>
      <c r="E1" s="121"/>
      <c r="F1" s="122"/>
    </row>
    <row r="2" ht="18.75" customHeight="1" spans="1:6">
      <c r="A2" s="123"/>
      <c r="B2" s="121"/>
      <c r="C2" s="121"/>
      <c r="D2" s="121"/>
      <c r="E2" s="121"/>
      <c r="F2" s="122"/>
    </row>
    <row r="3" ht="21" customHeight="1" spans="1:6">
      <c r="A3" s="84" t="s">
        <v>81</v>
      </c>
      <c r="B3" s="84"/>
      <c r="C3" s="84"/>
      <c r="D3" s="84"/>
      <c r="E3" s="84"/>
      <c r="F3" s="84"/>
    </row>
    <row r="4" ht="14.25" customHeight="1" spans="1:6">
      <c r="A4" s="124"/>
      <c r="B4" s="124"/>
      <c r="C4" s="124"/>
      <c r="D4" s="124"/>
      <c r="E4" s="124"/>
      <c r="F4" s="86" t="s">
        <v>2</v>
      </c>
    </row>
    <row r="5" ht="24" customHeight="1" spans="1:6">
      <c r="A5" s="145" t="s">
        <v>3</v>
      </c>
      <c r="B5" s="71"/>
      <c r="C5" s="145" t="s">
        <v>4</v>
      </c>
      <c r="D5" s="71"/>
      <c r="E5" s="71"/>
      <c r="F5" s="71"/>
    </row>
    <row r="6" ht="24" customHeight="1" spans="1:6">
      <c r="A6" s="145" t="s">
        <v>5</v>
      </c>
      <c r="B6" s="145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82</v>
      </c>
      <c r="E7" s="71" t="s">
        <v>41</v>
      </c>
      <c r="F7" s="71" t="s">
        <v>83</v>
      </c>
    </row>
    <row r="8" ht="28.5" customHeight="1" spans="1:6">
      <c r="A8" s="75" t="s">
        <v>11</v>
      </c>
      <c r="B8" s="75">
        <v>566.65</v>
      </c>
      <c r="C8" s="73" t="s">
        <v>12</v>
      </c>
      <c r="D8" s="108"/>
      <c r="E8" s="73"/>
      <c r="F8" s="80"/>
    </row>
    <row r="9" ht="28.5" customHeight="1" spans="1:6">
      <c r="A9" s="75" t="s">
        <v>13</v>
      </c>
      <c r="B9" s="80"/>
      <c r="C9" s="73" t="s">
        <v>14</v>
      </c>
      <c r="D9" s="108"/>
      <c r="E9" s="73"/>
      <c r="F9" s="80"/>
    </row>
    <row r="10" ht="28.5" customHeight="1" spans="1:6">
      <c r="A10" s="75"/>
      <c r="B10" s="75"/>
      <c r="C10" s="73" t="s">
        <v>16</v>
      </c>
      <c r="D10" s="108"/>
      <c r="E10" s="73"/>
      <c r="F10" s="80"/>
    </row>
    <row r="11" ht="28.5" customHeight="1" spans="1:6">
      <c r="A11" s="75"/>
      <c r="B11" s="75"/>
      <c r="C11" s="75" t="s">
        <v>18</v>
      </c>
      <c r="D11" s="114"/>
      <c r="E11" s="75"/>
      <c r="F11" s="80"/>
    </row>
    <row r="12" ht="28.5" customHeight="1" spans="1:6">
      <c r="A12" s="75"/>
      <c r="B12" s="75"/>
      <c r="C12" s="73" t="s">
        <v>19</v>
      </c>
      <c r="D12" s="108">
        <v>496.89</v>
      </c>
      <c r="E12" s="108">
        <v>496.89</v>
      </c>
      <c r="F12" s="80"/>
    </row>
    <row r="13" ht="28.5" customHeight="1" spans="1:6">
      <c r="A13" s="75"/>
      <c r="B13" s="75"/>
      <c r="C13" s="73" t="s">
        <v>20</v>
      </c>
      <c r="D13" s="108"/>
      <c r="E13" s="108"/>
      <c r="F13" s="80"/>
    </row>
    <row r="14" ht="28.5" customHeight="1" spans="1:6">
      <c r="A14" s="75"/>
      <c r="B14" s="75"/>
      <c r="C14" s="75" t="s">
        <v>21</v>
      </c>
      <c r="D14" s="114"/>
      <c r="E14" s="114"/>
      <c r="F14" s="75"/>
    </row>
    <row r="15" ht="28.5" customHeight="1" spans="1:6">
      <c r="A15" s="75"/>
      <c r="B15" s="75"/>
      <c r="C15" s="75" t="s">
        <v>22</v>
      </c>
      <c r="D15" s="114">
        <v>35.95</v>
      </c>
      <c r="E15" s="114">
        <v>35.95</v>
      </c>
      <c r="F15" s="75"/>
    </row>
    <row r="16" ht="28.5" customHeight="1" spans="1:6">
      <c r="A16" s="75"/>
      <c r="B16" s="75"/>
      <c r="C16" s="73" t="s">
        <v>23</v>
      </c>
      <c r="D16" s="108">
        <v>11.88</v>
      </c>
      <c r="E16" s="108">
        <v>11.88</v>
      </c>
      <c r="F16" s="75"/>
    </row>
    <row r="17" ht="28.5" customHeight="1" spans="1:6">
      <c r="A17" s="75"/>
      <c r="B17" s="75"/>
      <c r="C17" s="73" t="s">
        <v>24</v>
      </c>
      <c r="D17" s="108"/>
      <c r="E17" s="108"/>
      <c r="F17" s="75"/>
    </row>
    <row r="18" ht="28.5" customHeight="1" spans="1:6">
      <c r="A18" s="75"/>
      <c r="B18" s="75"/>
      <c r="C18" s="75" t="s">
        <v>25</v>
      </c>
      <c r="D18" s="114"/>
      <c r="E18" s="114"/>
      <c r="F18" s="75"/>
    </row>
    <row r="19" ht="28.5" customHeight="1" spans="1:6">
      <c r="A19" s="75"/>
      <c r="B19" s="75"/>
      <c r="C19" s="75" t="s">
        <v>26</v>
      </c>
      <c r="D19" s="114"/>
      <c r="E19" s="114"/>
      <c r="F19" s="75"/>
    </row>
    <row r="20" ht="28.5" customHeight="1" spans="1:6">
      <c r="A20" s="75"/>
      <c r="B20" s="75"/>
      <c r="C20" s="75" t="s">
        <v>27</v>
      </c>
      <c r="D20" s="114"/>
      <c r="E20" s="114"/>
      <c r="F20" s="75"/>
    </row>
    <row r="21" ht="28.5" customHeight="1" spans="1:6">
      <c r="A21" s="75"/>
      <c r="B21" s="75"/>
      <c r="C21" s="75" t="s">
        <v>84</v>
      </c>
      <c r="D21" s="114"/>
      <c r="E21" s="114"/>
      <c r="F21" s="75"/>
    </row>
    <row r="22" ht="28.5" customHeight="1" spans="1:6">
      <c r="A22" s="75"/>
      <c r="B22" s="75"/>
      <c r="C22" s="75" t="s">
        <v>29</v>
      </c>
      <c r="D22" s="114"/>
      <c r="E22" s="114"/>
      <c r="F22" s="75"/>
    </row>
    <row r="23" ht="28.5" customHeight="1" spans="1:6">
      <c r="A23" s="75"/>
      <c r="B23" s="75"/>
      <c r="C23" s="75" t="s">
        <v>30</v>
      </c>
      <c r="D23" s="114"/>
      <c r="E23" s="114"/>
      <c r="F23" s="75"/>
    </row>
    <row r="24" ht="28.5" customHeight="1" spans="1:6">
      <c r="A24" s="75"/>
      <c r="B24" s="75"/>
      <c r="C24" s="75" t="s">
        <v>31</v>
      </c>
      <c r="D24" s="114"/>
      <c r="E24" s="114"/>
      <c r="F24" s="75"/>
    </row>
    <row r="25" ht="28.5" customHeight="1" spans="1:6">
      <c r="A25" s="75"/>
      <c r="B25" s="75"/>
      <c r="C25" s="75" t="s">
        <v>32</v>
      </c>
      <c r="D25" s="114">
        <v>21.93</v>
      </c>
      <c r="E25" s="114">
        <v>21.93</v>
      </c>
      <c r="F25" s="75"/>
    </row>
    <row r="26" ht="28.5" customHeight="1" spans="1:6">
      <c r="A26" s="75"/>
      <c r="B26" s="75"/>
      <c r="C26" s="75" t="s">
        <v>33</v>
      </c>
      <c r="D26" s="114"/>
      <c r="E26" s="114"/>
      <c r="F26" s="75"/>
    </row>
    <row r="27" ht="28.5" customHeight="1" spans="1:6">
      <c r="A27" s="75"/>
      <c r="B27" s="75"/>
      <c r="C27" s="75" t="s">
        <v>34</v>
      </c>
      <c r="D27" s="114"/>
      <c r="E27" s="114"/>
      <c r="F27" s="75"/>
    </row>
    <row r="28" ht="28.5" customHeight="1" spans="1:6">
      <c r="A28" s="75"/>
      <c r="B28" s="75"/>
      <c r="C28" s="75" t="s">
        <v>35</v>
      </c>
      <c r="D28" s="114"/>
      <c r="E28" s="114"/>
      <c r="F28" s="75"/>
    </row>
    <row r="29" ht="28.5" customHeight="1" spans="1:6">
      <c r="A29" s="71" t="s">
        <v>36</v>
      </c>
      <c r="B29" s="80">
        <v>566.65</v>
      </c>
      <c r="C29" s="71" t="s">
        <v>37</v>
      </c>
      <c r="D29" s="108">
        <f>SUM(D12:D28)</f>
        <v>566.65</v>
      </c>
      <c r="E29" s="108">
        <f>SUM(E12:E28)</f>
        <v>566.65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13" workbookViewId="0">
      <selection activeCell="I15" sqref="I15"/>
    </sheetView>
  </sheetViews>
  <sheetFormatPr defaultColWidth="6.875" defaultRowHeight="11.25"/>
  <cols>
    <col min="1" max="1" width="12.125" style="68" customWidth="1"/>
    <col min="2" max="2" width="21.625" style="68" customWidth="1"/>
    <col min="3" max="8" width="10" style="68" customWidth="1"/>
    <col min="9" max="11" width="10.875" style="68" customWidth="1"/>
    <col min="12" max="16384" width="6.875" style="68"/>
  </cols>
  <sheetData>
    <row r="1" ht="16.5" customHeight="1" spans="1:11">
      <c r="A1" s="49" t="s">
        <v>85</v>
      </c>
      <c r="B1" s="50"/>
      <c r="C1" s="50"/>
      <c r="D1" s="50"/>
      <c r="E1" s="50"/>
      <c r="F1" s="50"/>
      <c r="G1" s="50"/>
      <c r="H1" s="50"/>
      <c r="I1" s="78"/>
      <c r="J1" s="78"/>
      <c r="K1" s="78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8"/>
      <c r="J2" s="78"/>
      <c r="K2" s="78"/>
    </row>
    <row r="3" ht="29.25" customHeight="1" spans="1:11">
      <c r="A3" s="69" t="s">
        <v>86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5"/>
      <c r="B4" s="105"/>
      <c r="C4" s="105"/>
      <c r="D4" s="105"/>
      <c r="E4" s="105"/>
      <c r="F4" s="105"/>
      <c r="G4" s="105"/>
      <c r="H4" s="105"/>
      <c r="I4" s="105"/>
      <c r="J4" s="79" t="s">
        <v>2</v>
      </c>
      <c r="K4" s="79"/>
    </row>
    <row r="5" ht="26.25" customHeight="1" spans="1:11">
      <c r="A5" s="71" t="s">
        <v>40</v>
      </c>
      <c r="B5" s="71"/>
      <c r="C5" s="71" t="s">
        <v>87</v>
      </c>
      <c r="D5" s="71"/>
      <c r="E5" s="71"/>
      <c r="F5" s="71" t="s">
        <v>88</v>
      </c>
      <c r="G5" s="71"/>
      <c r="H5" s="71"/>
      <c r="I5" s="71" t="s">
        <v>89</v>
      </c>
      <c r="J5" s="71"/>
      <c r="K5" s="71"/>
    </row>
    <row r="6" s="67" customFormat="1" ht="30.75" customHeight="1" spans="1:11">
      <c r="A6" s="71" t="s">
        <v>45</v>
      </c>
      <c r="B6" s="71" t="s">
        <v>46</v>
      </c>
      <c r="C6" s="71" t="s">
        <v>90</v>
      </c>
      <c r="D6" s="71" t="s">
        <v>78</v>
      </c>
      <c r="E6" s="71" t="s">
        <v>79</v>
      </c>
      <c r="F6" s="71" t="s">
        <v>90</v>
      </c>
      <c r="G6" s="71" t="s">
        <v>78</v>
      </c>
      <c r="H6" s="71" t="s">
        <v>79</v>
      </c>
      <c r="I6" s="71" t="s">
        <v>90</v>
      </c>
      <c r="J6" s="71" t="s">
        <v>78</v>
      </c>
      <c r="K6" s="71" t="s">
        <v>79</v>
      </c>
    </row>
    <row r="7" s="67" customFormat="1" ht="30.75" customHeight="1" spans="1:11">
      <c r="A7" s="106" t="s">
        <v>47</v>
      </c>
      <c r="B7" s="106" t="s">
        <v>48</v>
      </c>
      <c r="C7" s="107">
        <v>312.43</v>
      </c>
      <c r="D7" s="107">
        <v>266.79</v>
      </c>
      <c r="E7" s="107">
        <v>45.64</v>
      </c>
      <c r="F7" s="108">
        <v>496.89</v>
      </c>
      <c r="G7" s="108">
        <v>448.27</v>
      </c>
      <c r="H7" s="108">
        <v>48.62</v>
      </c>
      <c r="I7" s="120">
        <f>(F7-C7)/C7*100</f>
        <v>59.0404250552124</v>
      </c>
      <c r="J7" s="120">
        <f>(G7-D7)/D7*100</f>
        <v>68.0235391131602</v>
      </c>
      <c r="K7" s="114">
        <f>(H7-E7)/E7*100</f>
        <v>6.5293602103418</v>
      </c>
    </row>
    <row r="8" s="67" customFormat="1" ht="30.75" customHeight="1" spans="1:11">
      <c r="A8" s="109" t="s">
        <v>49</v>
      </c>
      <c r="B8" s="106" t="s">
        <v>91</v>
      </c>
      <c r="C8" s="107">
        <v>312.43</v>
      </c>
      <c r="D8" s="107">
        <v>266.79</v>
      </c>
      <c r="E8" s="107">
        <v>45.64</v>
      </c>
      <c r="F8" s="108">
        <v>496.89</v>
      </c>
      <c r="G8" s="108">
        <v>448.27</v>
      </c>
      <c r="H8" s="108">
        <v>48.62</v>
      </c>
      <c r="I8" s="120">
        <f>(F8-C8)/C8*100</f>
        <v>59.0404250552124</v>
      </c>
      <c r="J8" s="120">
        <f>(G8-D8)/D8*100</f>
        <v>68.0235391131602</v>
      </c>
      <c r="K8" s="114">
        <f>(H8-E8)/E8*100</f>
        <v>6.5293602103418</v>
      </c>
    </row>
    <row r="9" s="67" customFormat="1" ht="30.75" customHeight="1" spans="1:11">
      <c r="A9" s="109" t="s">
        <v>51</v>
      </c>
      <c r="B9" s="106" t="s">
        <v>92</v>
      </c>
      <c r="C9" s="107">
        <v>312.43</v>
      </c>
      <c r="D9" s="107">
        <v>266.79</v>
      </c>
      <c r="E9" s="107">
        <v>45.64</v>
      </c>
      <c r="F9" s="108">
        <v>496.89</v>
      </c>
      <c r="G9" s="108">
        <v>448.27</v>
      </c>
      <c r="H9" s="108">
        <v>48.62</v>
      </c>
      <c r="I9" s="120">
        <f>(F9-C9)/C9*100</f>
        <v>59.0404250552124</v>
      </c>
      <c r="J9" s="120">
        <f>(G9-D9)/D9*100</f>
        <v>68.0235391131602</v>
      </c>
      <c r="K9" s="114">
        <f>(H9-E9)/E9*100</f>
        <v>6.5293602103418</v>
      </c>
    </row>
    <row r="10" s="67" customFormat="1" ht="30.75" customHeight="1" spans="1:11">
      <c r="A10" s="109" t="s">
        <v>53</v>
      </c>
      <c r="B10" s="110" t="s">
        <v>54</v>
      </c>
      <c r="C10" s="111">
        <v>6.98</v>
      </c>
      <c r="D10" s="111">
        <v>6.98</v>
      </c>
      <c r="E10" s="112"/>
      <c r="F10" s="104">
        <v>35.95</v>
      </c>
      <c r="G10" s="104">
        <v>35.95</v>
      </c>
      <c r="H10" s="108"/>
      <c r="I10" s="120">
        <f>(F10-C10)/C10*100</f>
        <v>415.042979942693</v>
      </c>
      <c r="J10" s="120">
        <f>(G10-D10)/D10*100</f>
        <v>415.042979942693</v>
      </c>
      <c r="K10" s="114"/>
    </row>
    <row r="11" s="67" customFormat="1" ht="30.75" customHeight="1" spans="1:11">
      <c r="A11" s="109" t="s">
        <v>55</v>
      </c>
      <c r="B11" s="110" t="s">
        <v>56</v>
      </c>
      <c r="C11" s="111">
        <v>6.98</v>
      </c>
      <c r="D11" s="111">
        <v>6.98</v>
      </c>
      <c r="E11" s="113"/>
      <c r="F11" s="104">
        <v>35.95</v>
      </c>
      <c r="G11" s="104">
        <v>35.95</v>
      </c>
      <c r="H11" s="114"/>
      <c r="I11" s="120">
        <f>(F11-C11)/C11*100</f>
        <v>415.042979942693</v>
      </c>
      <c r="J11" s="120">
        <f>(G11-D11)/D11*100</f>
        <v>415.042979942693</v>
      </c>
      <c r="K11" s="114"/>
    </row>
    <row r="12" customFormat="1" ht="30.75" customHeight="1" spans="1:11">
      <c r="A12" s="109" t="s">
        <v>57</v>
      </c>
      <c r="B12" s="110" t="s">
        <v>58</v>
      </c>
      <c r="C12" s="111"/>
      <c r="D12" s="111"/>
      <c r="E12" s="115"/>
      <c r="F12" s="104">
        <v>1.42</v>
      </c>
      <c r="G12" s="104">
        <v>1.42</v>
      </c>
      <c r="H12" s="114"/>
      <c r="I12" s="120"/>
      <c r="J12" s="120"/>
      <c r="K12" s="114"/>
    </row>
    <row r="13" customFormat="1" ht="30.75" customHeight="1" spans="1:11">
      <c r="A13" s="109" t="s">
        <v>59</v>
      </c>
      <c r="B13" s="110" t="s">
        <v>60</v>
      </c>
      <c r="C13" s="111">
        <v>6.98</v>
      </c>
      <c r="D13" s="111">
        <v>6.98</v>
      </c>
      <c r="E13" s="115"/>
      <c r="F13" s="104">
        <v>29.25</v>
      </c>
      <c r="G13" s="104">
        <v>29.25</v>
      </c>
      <c r="H13" s="114"/>
      <c r="I13" s="120">
        <f t="shared" ref="I12:I21" si="0">(F13-C13)/C13*100</f>
        <v>319.054441260745</v>
      </c>
      <c r="J13" s="120">
        <f t="shared" ref="J12:J21" si="1">(G13-D13)/D13*100</f>
        <v>319.054441260745</v>
      </c>
      <c r="K13" s="114"/>
    </row>
    <row r="14" customFormat="1" ht="30.75" customHeight="1" spans="1:11">
      <c r="A14" s="109" t="s">
        <v>61</v>
      </c>
      <c r="B14" s="110" t="s">
        <v>62</v>
      </c>
      <c r="C14" s="111"/>
      <c r="D14" s="111"/>
      <c r="E14" s="115"/>
      <c r="F14" s="104">
        <v>5.28</v>
      </c>
      <c r="G14" s="104">
        <v>5.28</v>
      </c>
      <c r="H14" s="114"/>
      <c r="I14" s="120"/>
      <c r="J14" s="120"/>
      <c r="K14" s="114"/>
    </row>
    <row r="15" ht="30.75" customHeight="1" spans="1:11">
      <c r="A15" s="109" t="s">
        <v>63</v>
      </c>
      <c r="B15" s="106" t="s">
        <v>64</v>
      </c>
      <c r="C15" s="111">
        <v>2.84</v>
      </c>
      <c r="D15" s="111">
        <v>2.84</v>
      </c>
      <c r="E15" s="112"/>
      <c r="F15" s="116">
        <v>11.88</v>
      </c>
      <c r="G15" s="75">
        <v>11.88</v>
      </c>
      <c r="H15" s="108"/>
      <c r="I15" s="120">
        <f t="shared" si="0"/>
        <v>318.30985915493</v>
      </c>
      <c r="J15" s="120">
        <f t="shared" si="1"/>
        <v>318.30985915493</v>
      </c>
      <c r="K15" s="114"/>
    </row>
    <row r="16" ht="30.75" customHeight="1" spans="1:11">
      <c r="A16" s="109" t="s">
        <v>65</v>
      </c>
      <c r="B16" s="106" t="s">
        <v>93</v>
      </c>
      <c r="C16" s="111">
        <v>2.84</v>
      </c>
      <c r="D16" s="111">
        <v>2.84</v>
      </c>
      <c r="E16" s="112"/>
      <c r="F16" s="116">
        <v>11.88</v>
      </c>
      <c r="G16" s="75">
        <v>11.88</v>
      </c>
      <c r="H16" s="108"/>
      <c r="I16" s="120">
        <f t="shared" si="0"/>
        <v>318.30985915493</v>
      </c>
      <c r="J16" s="120">
        <f t="shared" si="1"/>
        <v>318.30985915493</v>
      </c>
      <c r="K16" s="114"/>
    </row>
    <row r="17" ht="30.75" customHeight="1" spans="1:11">
      <c r="A17" s="109" t="s">
        <v>67</v>
      </c>
      <c r="B17" s="106" t="s">
        <v>94</v>
      </c>
      <c r="C17" s="111">
        <v>2.84</v>
      </c>
      <c r="D17" s="111">
        <v>2.84</v>
      </c>
      <c r="E17" s="112"/>
      <c r="F17" s="116">
        <v>11.88</v>
      </c>
      <c r="G17" s="75">
        <v>11.88</v>
      </c>
      <c r="H17" s="108"/>
      <c r="I17" s="120">
        <f t="shared" si="0"/>
        <v>318.30985915493</v>
      </c>
      <c r="J17" s="120">
        <f t="shared" si="1"/>
        <v>318.30985915493</v>
      </c>
      <c r="K17" s="114"/>
    </row>
    <row r="18" ht="30.75" customHeight="1" spans="1:11">
      <c r="A18" s="109" t="s">
        <v>69</v>
      </c>
      <c r="B18" s="106" t="s">
        <v>70</v>
      </c>
      <c r="C18" s="111">
        <v>5.24</v>
      </c>
      <c r="D18" s="111">
        <v>5.24</v>
      </c>
      <c r="E18" s="112"/>
      <c r="F18" s="108">
        <v>21.93</v>
      </c>
      <c r="G18" s="114">
        <v>21.93</v>
      </c>
      <c r="H18" s="108"/>
      <c r="I18" s="120">
        <f t="shared" si="0"/>
        <v>318.511450381679</v>
      </c>
      <c r="J18" s="120">
        <f t="shared" si="1"/>
        <v>318.511450381679</v>
      </c>
      <c r="K18" s="114"/>
    </row>
    <row r="19" ht="30.75" customHeight="1" spans="1:11">
      <c r="A19" s="109" t="s">
        <v>71</v>
      </c>
      <c r="B19" s="106" t="s">
        <v>95</v>
      </c>
      <c r="C19" s="111">
        <v>5.24</v>
      </c>
      <c r="D19" s="111">
        <v>5.24</v>
      </c>
      <c r="E19" s="112"/>
      <c r="F19" s="108">
        <v>21.93</v>
      </c>
      <c r="G19" s="114">
        <v>21.93</v>
      </c>
      <c r="H19" s="108"/>
      <c r="I19" s="120">
        <f t="shared" si="0"/>
        <v>318.511450381679</v>
      </c>
      <c r="J19" s="120">
        <f t="shared" si="1"/>
        <v>318.511450381679</v>
      </c>
      <c r="K19" s="114"/>
    </row>
    <row r="20" ht="30.75" customHeight="1" spans="1:11">
      <c r="A20" s="109" t="s">
        <v>73</v>
      </c>
      <c r="B20" s="106" t="s">
        <v>96</v>
      </c>
      <c r="C20" s="111">
        <v>5.24</v>
      </c>
      <c r="D20" s="111">
        <v>5.24</v>
      </c>
      <c r="E20" s="112"/>
      <c r="F20" s="108">
        <v>21.93</v>
      </c>
      <c r="G20" s="114">
        <v>21.93</v>
      </c>
      <c r="H20" s="108"/>
      <c r="I20" s="120">
        <f t="shared" si="0"/>
        <v>318.511450381679</v>
      </c>
      <c r="J20" s="120">
        <f t="shared" si="1"/>
        <v>318.511450381679</v>
      </c>
      <c r="K20" s="114"/>
    </row>
    <row r="21" ht="30.75" customHeight="1" spans="1:11">
      <c r="A21" s="117" t="s">
        <v>97</v>
      </c>
      <c r="B21" s="118"/>
      <c r="C21" s="119">
        <f>C7+C10+C15+C18</f>
        <v>327.49</v>
      </c>
      <c r="D21" s="119">
        <f>D7+D10+D15+D18</f>
        <v>281.85</v>
      </c>
      <c r="E21" s="119">
        <v>45.64</v>
      </c>
      <c r="F21" s="108">
        <f>F7+F10+F15+F18</f>
        <v>566.65</v>
      </c>
      <c r="G21" s="108">
        <f>G7+G10+G15+G18</f>
        <v>518.03</v>
      </c>
      <c r="H21" s="108">
        <f>H7+H10+H15+H18</f>
        <v>48.62</v>
      </c>
      <c r="I21" s="120">
        <f t="shared" si="0"/>
        <v>73.0281840666891</v>
      </c>
      <c r="J21" s="120">
        <f t="shared" si="1"/>
        <v>83.7963455738868</v>
      </c>
      <c r="K21" s="114">
        <f>(H21-E21)/E21*100</f>
        <v>6.5293602103418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opLeftCell="A10" workbookViewId="0">
      <selection activeCell="E65" sqref="E6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98</v>
      </c>
      <c r="B1" s="95"/>
      <c r="C1" s="95"/>
    </row>
    <row r="2" ht="44.25" customHeight="1" spans="1:5">
      <c r="A2" s="96" t="s">
        <v>99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100</v>
      </c>
      <c r="B4" s="99" t="s">
        <v>6</v>
      </c>
      <c r="C4" s="99" t="s">
        <v>101</v>
      </c>
    </row>
    <row r="5" ht="22.5" customHeight="1" spans="1:3">
      <c r="A5" s="100" t="s">
        <v>102</v>
      </c>
      <c r="B5" s="100">
        <v>421.57</v>
      </c>
      <c r="C5" s="100"/>
    </row>
    <row r="6" ht="22.5" customHeight="1" spans="1:3">
      <c r="A6" s="100" t="s">
        <v>103</v>
      </c>
      <c r="B6" s="100">
        <v>112.21</v>
      </c>
      <c r="C6" s="100"/>
    </row>
    <row r="7" ht="22.5" customHeight="1" spans="1:3">
      <c r="A7" s="100" t="s">
        <v>104</v>
      </c>
      <c r="B7" s="100">
        <v>14.26</v>
      </c>
      <c r="C7" s="100"/>
    </row>
    <row r="8" ht="22.5" customHeight="1" spans="1:3">
      <c r="A8" s="100" t="s">
        <v>105</v>
      </c>
      <c r="B8" s="100"/>
      <c r="C8" s="100"/>
    </row>
    <row r="9" ht="22.5" customHeight="1" spans="1:3">
      <c r="A9" s="100" t="s">
        <v>106</v>
      </c>
      <c r="B9" s="100">
        <v>69.63</v>
      </c>
      <c r="C9" s="100"/>
    </row>
    <row r="10" ht="22.5" customHeight="1" spans="1:3">
      <c r="A10" s="100" t="s">
        <v>107</v>
      </c>
      <c r="B10" s="100">
        <v>29.25</v>
      </c>
      <c r="C10" s="100"/>
    </row>
    <row r="11" ht="22.5" customHeight="1" spans="1:3">
      <c r="A11" s="100" t="s">
        <v>108</v>
      </c>
      <c r="B11" s="100">
        <v>5.28</v>
      </c>
      <c r="C11" s="100"/>
    </row>
    <row r="12" ht="22.5" customHeight="1" spans="1:3">
      <c r="A12" s="100" t="s">
        <v>109</v>
      </c>
      <c r="B12" s="100">
        <v>11.88</v>
      </c>
      <c r="C12" s="100"/>
    </row>
    <row r="13" ht="22.5" customHeight="1" spans="1:3">
      <c r="A13" s="100" t="s">
        <v>110</v>
      </c>
      <c r="B13" s="100"/>
      <c r="C13" s="100"/>
    </row>
    <row r="14" ht="22.5" customHeight="1" spans="1:3">
      <c r="A14" s="100" t="s">
        <v>111</v>
      </c>
      <c r="B14" s="100">
        <v>0.13</v>
      </c>
      <c r="C14" s="100"/>
    </row>
    <row r="15" ht="22.5" customHeight="1" spans="1:3">
      <c r="A15" s="100" t="s">
        <v>112</v>
      </c>
      <c r="B15" s="100">
        <v>21.93</v>
      </c>
      <c r="C15" s="100"/>
    </row>
    <row r="16" ht="22.5" customHeight="1" spans="1:3">
      <c r="A16" s="100" t="s">
        <v>113</v>
      </c>
      <c r="B16" s="101">
        <v>157</v>
      </c>
      <c r="C16" s="100"/>
    </row>
    <row r="17" ht="22.5" customHeight="1" spans="1:3">
      <c r="A17" s="100" t="s">
        <v>114</v>
      </c>
      <c r="B17" s="100">
        <v>33.94</v>
      </c>
      <c r="C17" s="100"/>
    </row>
    <row r="18" ht="22.5" customHeight="1" spans="1:3">
      <c r="A18" s="100" t="s">
        <v>115</v>
      </c>
      <c r="B18" s="100"/>
      <c r="C18" s="100"/>
    </row>
    <row r="19" ht="22.5" customHeight="1" spans="1:3">
      <c r="A19" s="100" t="s">
        <v>116</v>
      </c>
      <c r="B19" s="100"/>
      <c r="C19" s="100"/>
    </row>
    <row r="20" ht="22.5" customHeight="1" spans="1:3">
      <c r="A20" s="100" t="s">
        <v>117</v>
      </c>
      <c r="B20" s="100"/>
      <c r="C20" s="100"/>
    </row>
    <row r="21" ht="22.5" customHeight="1" spans="1:3">
      <c r="A21" s="100" t="s">
        <v>118</v>
      </c>
      <c r="B21" s="100"/>
      <c r="C21" s="100"/>
    </row>
    <row r="22" ht="22.5" customHeight="1" spans="1:3">
      <c r="A22" s="100" t="s">
        <v>119</v>
      </c>
      <c r="B22" s="101">
        <v>0.1</v>
      </c>
      <c r="C22" s="100"/>
    </row>
    <row r="23" ht="22.5" customHeight="1" spans="1:3">
      <c r="A23" s="100" t="s">
        <v>120</v>
      </c>
      <c r="B23" s="101">
        <v>0.1</v>
      </c>
      <c r="C23" s="100"/>
    </row>
    <row r="24" ht="22.5" customHeight="1" spans="1:3">
      <c r="A24" s="100" t="s">
        <v>121</v>
      </c>
      <c r="B24" s="100"/>
      <c r="C24" s="100"/>
    </row>
    <row r="25" ht="22.5" customHeight="1" spans="1:3">
      <c r="A25" s="100" t="s">
        <v>122</v>
      </c>
      <c r="B25" s="100"/>
      <c r="C25" s="100"/>
    </row>
    <row r="26" ht="22.5" customHeight="1" spans="1:3">
      <c r="A26" s="100" t="s">
        <v>123</v>
      </c>
      <c r="B26" s="100"/>
      <c r="C26" s="100"/>
    </row>
    <row r="27" ht="22.5" customHeight="1" spans="1:3">
      <c r="A27" s="100" t="s">
        <v>124</v>
      </c>
      <c r="B27" s="100">
        <v>0.35</v>
      </c>
      <c r="C27" s="100"/>
    </row>
    <row r="28" ht="22.5" customHeight="1" spans="1:3">
      <c r="A28" s="100" t="s">
        <v>125</v>
      </c>
      <c r="B28" s="100"/>
      <c r="C28" s="100"/>
    </row>
    <row r="29" ht="22.5" customHeight="1" spans="1:3">
      <c r="A29" s="100" t="s">
        <v>126</v>
      </c>
      <c r="B29" s="101">
        <v>25.1</v>
      </c>
      <c r="C29" s="100"/>
    </row>
    <row r="30" ht="22.5" customHeight="1" spans="1:3">
      <c r="A30" s="100" t="s">
        <v>127</v>
      </c>
      <c r="B30" s="100"/>
      <c r="C30" s="100"/>
    </row>
    <row r="31" ht="22.5" customHeight="1" spans="1:3">
      <c r="A31" s="100" t="s">
        <v>128</v>
      </c>
      <c r="B31" s="100"/>
      <c r="C31" s="100"/>
    </row>
    <row r="32" ht="22.5" customHeight="1" spans="1:3">
      <c r="A32" s="100" t="s">
        <v>129</v>
      </c>
      <c r="B32" s="100">
        <v>2.45</v>
      </c>
      <c r="C32" s="100"/>
    </row>
    <row r="33" ht="22.5" customHeight="1" spans="1:3">
      <c r="A33" s="100" t="s">
        <v>130</v>
      </c>
      <c r="B33" s="100"/>
      <c r="C33" s="100"/>
    </row>
    <row r="34" ht="22.5" customHeight="1" spans="1:3">
      <c r="A34" s="100" t="s">
        <v>131</v>
      </c>
      <c r="B34" s="100"/>
      <c r="C34" s="100"/>
    </row>
    <row r="35" ht="22.5" customHeight="1" spans="1:3">
      <c r="A35" s="100" t="s">
        <v>132</v>
      </c>
      <c r="B35" s="100"/>
      <c r="C35" s="100"/>
    </row>
    <row r="36" ht="22.5" customHeight="1" spans="1:3">
      <c r="A36" s="100" t="s">
        <v>133</v>
      </c>
      <c r="B36" s="100"/>
      <c r="C36" s="100"/>
    </row>
    <row r="37" ht="22.5" customHeight="1" spans="1:3">
      <c r="A37" s="100" t="s">
        <v>134</v>
      </c>
      <c r="B37" s="100"/>
      <c r="C37" s="100"/>
    </row>
    <row r="38" ht="22.5" customHeight="1" spans="1:3">
      <c r="A38" s="100" t="s">
        <v>135</v>
      </c>
      <c r="B38" s="100"/>
      <c r="C38" s="100"/>
    </row>
    <row r="39" ht="22.5" customHeight="1" spans="1:3">
      <c r="A39" s="100" t="s">
        <v>136</v>
      </c>
      <c r="B39" s="101">
        <v>2</v>
      </c>
      <c r="C39" s="100"/>
    </row>
    <row r="40" ht="22.5" customHeight="1" spans="1:3">
      <c r="A40" s="100" t="s">
        <v>137</v>
      </c>
      <c r="B40" s="100">
        <v>3.84</v>
      </c>
      <c r="C40" s="100"/>
    </row>
    <row r="41" ht="22.5" customHeight="1" spans="1:3">
      <c r="A41" s="100" t="s">
        <v>138</v>
      </c>
      <c r="B41" s="100"/>
      <c r="C41" s="100"/>
    </row>
    <row r="42" ht="22.5" customHeight="1" spans="1:3">
      <c r="A42" s="100" t="s">
        <v>139</v>
      </c>
      <c r="B42" s="100"/>
      <c r="C42" s="100"/>
    </row>
    <row r="43" ht="22.5" customHeight="1" spans="1:3">
      <c r="A43" s="100" t="s">
        <v>140</v>
      </c>
      <c r="B43" s="100"/>
      <c r="C43" s="100"/>
    </row>
    <row r="44" ht="22.5" customHeight="1" spans="1:3">
      <c r="A44" s="102" t="s">
        <v>141</v>
      </c>
      <c r="B44" s="100"/>
      <c r="C44" s="100"/>
    </row>
    <row r="45" ht="22.5" customHeight="1" spans="1:3">
      <c r="A45" s="100" t="s">
        <v>142</v>
      </c>
      <c r="B45" s="100">
        <v>49.92</v>
      </c>
      <c r="C45" s="100"/>
    </row>
    <row r="46" ht="22.5" customHeight="1" spans="1:3">
      <c r="A46" s="100" t="s">
        <v>143</v>
      </c>
      <c r="B46" s="100"/>
      <c r="C46" s="100"/>
    </row>
    <row r="47" ht="22.5" customHeight="1" spans="1:3">
      <c r="A47" s="100" t="s">
        <v>144</v>
      </c>
      <c r="B47" s="100">
        <v>1.42</v>
      </c>
      <c r="C47" s="100"/>
    </row>
    <row r="48" ht="22.5" customHeight="1" spans="1:3">
      <c r="A48" s="100" t="s">
        <v>145</v>
      </c>
      <c r="B48" s="100"/>
      <c r="C48" s="100"/>
    </row>
    <row r="49" ht="22.5" customHeight="1" spans="1:3">
      <c r="A49" s="100" t="s">
        <v>146</v>
      </c>
      <c r="B49" s="100"/>
      <c r="C49" s="100"/>
    </row>
    <row r="50" ht="22.5" customHeight="1" spans="1:3">
      <c r="A50" s="100" t="s">
        <v>147</v>
      </c>
      <c r="B50" s="100"/>
      <c r="C50" s="100"/>
    </row>
    <row r="51" ht="22.5" customHeight="1" spans="1:3">
      <c r="A51" s="100" t="s">
        <v>148</v>
      </c>
      <c r="B51" s="100"/>
      <c r="C51" s="100"/>
    </row>
    <row r="52" ht="22.5" customHeight="1" spans="1:3">
      <c r="A52" s="100" t="s">
        <v>149</v>
      </c>
      <c r="B52" s="100"/>
      <c r="C52" s="100"/>
    </row>
    <row r="53" ht="22.5" customHeight="1" spans="1:3">
      <c r="A53" s="100" t="s">
        <v>150</v>
      </c>
      <c r="B53" s="100">
        <v>48.5</v>
      </c>
      <c r="C53" s="100"/>
    </row>
    <row r="54" ht="22.5" customHeight="1" spans="1:3">
      <c r="A54" s="100" t="s">
        <v>151</v>
      </c>
      <c r="B54" s="100"/>
      <c r="C54" s="100"/>
    </row>
    <row r="55" ht="22.5" customHeight="1" spans="1:3">
      <c r="A55" s="100" t="s">
        <v>152</v>
      </c>
      <c r="B55" s="100"/>
      <c r="C55" s="100"/>
    </row>
    <row r="56" ht="22.5" customHeight="1" spans="1:3">
      <c r="A56" s="100" t="s">
        <v>153</v>
      </c>
      <c r="B56" s="100"/>
      <c r="C56" s="100"/>
    </row>
    <row r="57" ht="22.5" customHeight="1" spans="1:3">
      <c r="A57" s="103" t="s">
        <v>154</v>
      </c>
      <c r="B57" s="104">
        <v>12.6</v>
      </c>
      <c r="C57" s="100"/>
    </row>
    <row r="58" ht="22.5" customHeight="1" spans="1:3">
      <c r="A58" s="103" t="s">
        <v>155</v>
      </c>
      <c r="B58" s="104">
        <v>12.6</v>
      </c>
      <c r="C58" s="100"/>
    </row>
    <row r="59" ht="22.5" customHeight="1" spans="1:3">
      <c r="A59" s="99" t="s">
        <v>97</v>
      </c>
      <c r="B59" s="100">
        <f>B5+B17+B45+B57</f>
        <v>518.03</v>
      </c>
      <c r="C59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12" sqref="D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156</v>
      </c>
    </row>
    <row r="2" ht="19.5" customHeight="1" spans="1:2">
      <c r="A2" s="82"/>
      <c r="B2" s="83"/>
    </row>
    <row r="3" ht="30" customHeight="1" spans="1:2">
      <c r="A3" s="84" t="s">
        <v>157</v>
      </c>
      <c r="B3" s="84"/>
    </row>
    <row r="4" ht="16.5" customHeight="1" spans="1:2">
      <c r="A4" s="85"/>
      <c r="B4" s="86" t="s">
        <v>2</v>
      </c>
    </row>
    <row r="5" ht="38.25" customHeight="1" spans="1:2">
      <c r="A5" s="87" t="s">
        <v>5</v>
      </c>
      <c r="B5" s="87" t="s">
        <v>88</v>
      </c>
    </row>
    <row r="6" ht="38.25" customHeight="1" spans="1:2">
      <c r="A6" s="88" t="s">
        <v>158</v>
      </c>
      <c r="B6" s="75"/>
    </row>
    <row r="7" ht="38.25" customHeight="1" spans="1:2">
      <c r="A7" s="75" t="s">
        <v>159</v>
      </c>
      <c r="B7" s="75"/>
    </row>
    <row r="8" ht="38.25" customHeight="1" spans="1:2">
      <c r="A8" s="75" t="s">
        <v>160</v>
      </c>
      <c r="B8" s="75"/>
    </row>
    <row r="9" ht="38.25" customHeight="1" spans="1:2">
      <c r="A9" s="89" t="s">
        <v>161</v>
      </c>
      <c r="B9" s="89"/>
    </row>
    <row r="10" ht="38.25" customHeight="1" spans="1:2">
      <c r="A10" s="90" t="s">
        <v>162</v>
      </c>
      <c r="B10" s="89"/>
    </row>
    <row r="11" ht="38.25" customHeight="1" spans="1:2">
      <c r="A11" s="91" t="s">
        <v>163</v>
      </c>
      <c r="B11" s="92"/>
    </row>
    <row r="12" ht="91.5" customHeight="1" spans="1:2">
      <c r="A12" s="93" t="s">
        <v>164</v>
      </c>
      <c r="B12" s="9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M14" sqref="M14"/>
    </sheetView>
  </sheetViews>
  <sheetFormatPr defaultColWidth="6.875" defaultRowHeight="11.25"/>
  <cols>
    <col min="1" max="1" width="18.125" style="68" customWidth="1"/>
    <col min="2" max="2" width="15.375" style="68" customWidth="1"/>
    <col min="3" max="11" width="9.875" style="68" customWidth="1"/>
    <col min="12" max="16384" width="6.875" style="68"/>
  </cols>
  <sheetData>
    <row r="1" ht="16.5" customHeight="1" spans="1:11">
      <c r="A1" s="49" t="s">
        <v>165</v>
      </c>
      <c r="B1" s="50"/>
      <c r="C1" s="50"/>
      <c r="D1" s="50"/>
      <c r="E1" s="50"/>
      <c r="F1" s="50"/>
      <c r="G1" s="50"/>
      <c r="H1" s="50"/>
      <c r="I1" s="50"/>
      <c r="J1" s="78"/>
      <c r="K1" s="78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8"/>
      <c r="K2" s="78"/>
    </row>
    <row r="3" ht="29.25" customHeight="1" spans="1:11">
      <c r="A3" s="69" t="s">
        <v>166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9" t="s">
        <v>2</v>
      </c>
      <c r="K4" s="79"/>
    </row>
    <row r="5" ht="26.25" customHeight="1" spans="1:11">
      <c r="A5" s="71" t="s">
        <v>40</v>
      </c>
      <c r="B5" s="71"/>
      <c r="C5" s="71" t="s">
        <v>87</v>
      </c>
      <c r="D5" s="71"/>
      <c r="E5" s="71"/>
      <c r="F5" s="71" t="s">
        <v>88</v>
      </c>
      <c r="G5" s="71"/>
      <c r="H5" s="71"/>
      <c r="I5" s="71" t="s">
        <v>167</v>
      </c>
      <c r="J5" s="71"/>
      <c r="K5" s="71"/>
    </row>
    <row r="6" s="67" customFormat="1" ht="27.75" customHeight="1" spans="1:11">
      <c r="A6" s="71" t="s">
        <v>45</v>
      </c>
      <c r="B6" s="71" t="s">
        <v>46</v>
      </c>
      <c r="C6" s="71" t="s">
        <v>90</v>
      </c>
      <c r="D6" s="71" t="s">
        <v>78</v>
      </c>
      <c r="E6" s="71" t="s">
        <v>79</v>
      </c>
      <c r="F6" s="71" t="s">
        <v>90</v>
      </c>
      <c r="G6" s="71" t="s">
        <v>78</v>
      </c>
      <c r="H6" s="71" t="s">
        <v>79</v>
      </c>
      <c r="I6" s="71" t="s">
        <v>90</v>
      </c>
      <c r="J6" s="71" t="s">
        <v>78</v>
      </c>
      <c r="K6" s="71" t="s">
        <v>79</v>
      </c>
    </row>
    <row r="7" s="67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80"/>
      <c r="K7" s="80"/>
    </row>
    <row r="8" s="67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80"/>
      <c r="K8" s="80"/>
    </row>
    <row r="9" s="67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80"/>
      <c r="K9" s="80"/>
    </row>
    <row r="10" s="67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80"/>
      <c r="K10" s="80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1"/>
      <c r="K11" s="81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75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I14" sqref="I14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9" t="s">
        <v>168</v>
      </c>
      <c r="B1" s="50"/>
      <c r="C1" s="50"/>
      <c r="D1" s="50"/>
      <c r="E1" s="50"/>
      <c r="F1" s="50"/>
    </row>
    <row r="2" ht="22.5" spans="1:8">
      <c r="A2" s="51" t="s">
        <v>169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170</v>
      </c>
      <c r="B4" s="56" t="s">
        <v>171</v>
      </c>
      <c r="C4" s="57" t="s">
        <v>172</v>
      </c>
      <c r="D4" s="57"/>
      <c r="E4" s="58" t="s">
        <v>173</v>
      </c>
      <c r="F4" s="10" t="s">
        <v>174</v>
      </c>
      <c r="G4" s="58" t="s">
        <v>175</v>
      </c>
      <c r="H4" s="58" t="s">
        <v>176</v>
      </c>
    </row>
    <row r="5" ht="21" customHeight="1" spans="1:8">
      <c r="A5" s="55"/>
      <c r="B5" s="56"/>
      <c r="C5" s="10" t="s">
        <v>177</v>
      </c>
      <c r="D5" s="10" t="s">
        <v>178</v>
      </c>
      <c r="E5" s="58"/>
      <c r="F5" s="10"/>
      <c r="G5" s="58"/>
      <c r="H5" s="58"/>
    </row>
    <row r="6" ht="43" customHeight="1" spans="1:8">
      <c r="A6" s="59" t="s">
        <v>75</v>
      </c>
      <c r="B6" s="60">
        <v>48.62</v>
      </c>
      <c r="C6" s="60"/>
      <c r="D6" s="60">
        <v>48.62</v>
      </c>
      <c r="E6" s="31" t="s">
        <v>179</v>
      </c>
      <c r="F6" s="59" t="s">
        <v>180</v>
      </c>
      <c r="G6" s="59" t="s">
        <v>181</v>
      </c>
      <c r="H6" s="61" t="s">
        <v>182</v>
      </c>
    </row>
    <row r="7" ht="43" customHeight="1" spans="1:8">
      <c r="A7" s="62" t="s">
        <v>183</v>
      </c>
      <c r="B7" s="60">
        <v>48.62</v>
      </c>
      <c r="C7" s="60"/>
      <c r="D7" s="60">
        <v>48.62</v>
      </c>
      <c r="E7" s="31" t="s">
        <v>179</v>
      </c>
      <c r="F7" s="59" t="s">
        <v>180</v>
      </c>
      <c r="G7" s="59" t="s">
        <v>181</v>
      </c>
      <c r="H7" s="61" t="s">
        <v>182</v>
      </c>
    </row>
    <row r="8" ht="27.75" customHeight="1" spans="1:8">
      <c r="A8" s="62"/>
      <c r="B8" s="63"/>
      <c r="C8" s="63"/>
      <c r="D8" s="63"/>
      <c r="E8" s="64"/>
      <c r="F8" s="65"/>
      <c r="G8" s="65"/>
      <c r="H8" s="66"/>
    </row>
    <row r="9" ht="27.75" customHeight="1" spans="1:8">
      <c r="A9" s="62"/>
      <c r="B9" s="63"/>
      <c r="C9" s="63"/>
      <c r="D9" s="63"/>
      <c r="E9" s="64"/>
      <c r="F9" s="65"/>
      <c r="G9" s="65"/>
      <c r="H9" s="66"/>
    </row>
    <row r="10" ht="27.75" customHeight="1" spans="1:8">
      <c r="A10" s="62"/>
      <c r="B10" s="63"/>
      <c r="C10" s="63"/>
      <c r="D10" s="63"/>
      <c r="E10" s="64"/>
      <c r="F10" s="65"/>
      <c r="G10" s="65"/>
      <c r="H10" s="65"/>
    </row>
    <row r="11" ht="27.75" customHeight="1" spans="1:8">
      <c r="A11" s="62"/>
      <c r="B11" s="63"/>
      <c r="C11" s="63"/>
      <c r="D11" s="63"/>
      <c r="E11" s="64"/>
      <c r="F11" s="65"/>
      <c r="G11" s="65"/>
      <c r="H11" s="65"/>
    </row>
    <row r="12" ht="27.75" customHeight="1" spans="1:8">
      <c r="A12" s="62"/>
      <c r="B12" s="63"/>
      <c r="C12" s="63"/>
      <c r="D12" s="63"/>
      <c r="E12" s="64"/>
      <c r="F12" s="65"/>
      <c r="G12" s="65"/>
      <c r="H12" s="65"/>
    </row>
    <row r="13" ht="27.75" customHeight="1" spans="1:8">
      <c r="A13" s="62"/>
      <c r="B13" s="63"/>
      <c r="C13" s="63"/>
      <c r="D13" s="63"/>
      <c r="E13" s="64"/>
      <c r="F13" s="65"/>
      <c r="G13" s="65"/>
      <c r="H13" s="65"/>
    </row>
    <row r="14" ht="27.75" customHeight="1" spans="1:8">
      <c r="A14" s="62"/>
      <c r="B14" s="63"/>
      <c r="C14" s="63"/>
      <c r="D14" s="63"/>
      <c r="E14" s="64"/>
      <c r="F14" s="65"/>
      <c r="G14" s="65"/>
      <c r="H14" s="65"/>
    </row>
    <row r="15" ht="27.75" customHeight="1" spans="1:8">
      <c r="A15" s="62"/>
      <c r="B15" s="63"/>
      <c r="C15" s="63"/>
      <c r="D15" s="63"/>
      <c r="E15" s="64"/>
      <c r="F15" s="65"/>
      <c r="G15" s="65"/>
      <c r="H15" s="65"/>
    </row>
    <row r="16" ht="27.75" customHeight="1" spans="1:8">
      <c r="A16" s="62"/>
      <c r="B16" s="63"/>
      <c r="C16" s="63"/>
      <c r="D16" s="63"/>
      <c r="E16" s="64"/>
      <c r="F16" s="65"/>
      <c r="G16" s="65"/>
      <c r="H16" s="65"/>
    </row>
    <row r="17" ht="27.75" customHeight="1" spans="1:8">
      <c r="A17" s="62"/>
      <c r="B17" s="63"/>
      <c r="C17" s="63"/>
      <c r="D17" s="63"/>
      <c r="E17" s="64"/>
      <c r="F17" s="65"/>
      <c r="G17" s="65"/>
      <c r="H17" s="65"/>
    </row>
    <row r="18" ht="27.75" customHeight="1" spans="1:8">
      <c r="A18" s="62"/>
      <c r="B18" s="63"/>
      <c r="C18" s="63"/>
      <c r="D18" s="63"/>
      <c r="E18" s="64"/>
      <c r="F18" s="65"/>
      <c r="G18" s="65"/>
      <c r="H18" s="65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2021-05-25T08:52:48Z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