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 activeTab="1"/>
  </bookViews>
  <sheets>
    <sheet name="1、2021年部门收支总表" sheetId="1" r:id="rId1"/>
    <sheet name="2、2021年部门收入总表" sheetId="2" r:id="rId2"/>
    <sheet name="3、2021年部门支出总表" sheetId="3" r:id="rId3"/>
    <sheet name="4、2021年财政拨款收支总表" sheetId="4" r:id="rId4"/>
    <sheet name="5、2021年一般公共预算支出表" sheetId="5" r:id="rId5"/>
    <sheet name="6、2021年一般公共预算基本支出经济科目表" sheetId="6" r:id="rId6"/>
    <sheet name="7、2021年一般公共预算“三公”经费支出表" sheetId="7" r:id="rId7"/>
    <sheet name="8、2021年政府性基金预算支出表" sheetId="8" r:id="rId8"/>
    <sheet name="9、2021年一般公共预算重点项目绩效目标表" sheetId="9" r:id="rId9"/>
    <sheet name="10、2021年政府采购预算表" sheetId="10" r:id="rId10"/>
    <sheet name="11、2021年政府购买服务支出预算表" sheetId="11" r:id="rId11"/>
  </sheets>
  <definedNames>
    <definedName name="_xlnm.Print_Titles" localSheetId="0">'1、2021年部门收支总表'!$1:7</definedName>
    <definedName name="_xlnm.Print_Titles" localSheetId="3">'4、2021年财政拨款收支总表'!$1:7</definedName>
    <definedName name="_xlnm.Print_Titles" localSheetId="5">'6、2021年一般公共预算基本支出经济科目表'!$1:4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<sst xmlns="http://schemas.openxmlformats.org/spreadsheetml/2006/main" count="229">
  <si>
    <t>表1</t>
  </si>
  <si>
    <t>孝义市扶贫开发服务中心2021年部门收支总表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</si>
  <si>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</si>
  <si>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</si>
  <si>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</si>
  <si>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</si>
  <si>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</si>
  <si>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</si>
  <si>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</si>
  <si>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</si>
  <si>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</si>
  <si>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</si>
  <si>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</si>
  <si>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</si>
  <si>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</si>
  <si>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</si>
  <si>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</si>
  <si>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</si>
  <si>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</si>
  <si>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</si>
  <si>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</si>
  <si>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</si>
  <si>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</si>
  <si>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</si>
  <si>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</si>
  <si>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</si>
  <si>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</si>
  <si>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</si>
  <si>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</si>
  <si>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</si>
  <si>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</si>
  <si>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</si>
  <si>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</si>
  <si>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</si>
  <si>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</si>
  <si>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</si>
  <si>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</si>
  <si>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</si>
  <si>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</si>
  <si>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孝义市扶贫开发服务中心2021年部门收入总表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</si>
  <si>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</si>
  <si>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</si>
  <si>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</si>
  <si>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</si>
  <si>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</si>
  <si>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</si>
  <si>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</si>
  <si>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</si>
  <si>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</si>
  <si>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20131</t>
  </si>
  <si>
    <t>党委办公厅（室）及相关机构事务</t>
  </si>
  <si>
    <t xml:space="preserve">    2013150</t>
  </si>
  <si>
    <t xml:space="preserve">    事业运行（党委办公厅（室）及相关机构事务）</t>
  </si>
  <si>
    <t>208</t>
  </si>
  <si>
    <t>社会保障和就业支出</t>
  </si>
  <si>
    <t xml:space="preserve">  20805</t>
  </si>
  <si>
    <t xml:space="preserve">  行政事业单位养老支出</t>
  </si>
  <si>
    <t xml:space="preserve">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</si>
  <si>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</si>
  <si>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</si>
  <si>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</si>
  <si>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</si>
  <si>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</si>
  <si>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</si>
  <si>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</si>
  <si>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213</t>
  </si>
  <si>
    <t>农林水支出</t>
  </si>
  <si>
    <t xml:space="preserve">  21305</t>
  </si>
  <si>
    <t xml:space="preserve">  扶贫</t>
  </si>
  <si>
    <t xml:space="preserve">    2130599</t>
  </si>
  <si>
    <t xml:space="preserve">    其他扶贫支出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</si>
  <si>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</si>
  <si>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</si>
  <si>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</si>
  <si>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</si>
  <si>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</si>
  <si>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</si>
  <si>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</si>
  <si>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</si>
  <si>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孝义市扶贫开发服务中心2021年部门支出总表</t>
  </si>
  <si>
    <t>基本支出</t>
  </si>
  <si>
    <t>项目支出</t>
  </si>
  <si>
    <t xml:space="preserve">  党委办公厅（室）及相关机构事务</t>
  </si>
  <si>
    <t xml:space="preserve">    2080505</t>
  </si>
  <si>
    <t xml:space="preserve">    2101112</t>
  </si>
  <si>
    <t>表4</t>
  </si>
  <si>
    <t>孝义市扶贫开发服务中心2021年财政拨款收支总表</t>
  </si>
  <si>
    <t>小计</t>
  </si>
  <si>
    <t>政府性基金预算</t>
  </si>
  <si>
    <t>十五、资源勘探信息等支出</t>
  </si>
  <si>
    <t>表5</t>
  </si>
  <si>
    <t>孝义市扶贫开发服务中心2021年一般公共预算支出表</t>
  </si>
  <si>
    <t>2020年预算数</t>
  </si>
  <si>
    <t>2021年预算数</t>
  </si>
  <si>
    <t>2021年预算数比2020年预算数增减%</t>
  </si>
  <si>
    <t>合计</t>
  </si>
  <si>
    <t>20131</t>
  </si>
  <si>
    <t>2013150</t>
  </si>
  <si>
    <t>20805</t>
  </si>
  <si>
    <t>2080505</t>
  </si>
  <si>
    <t>21011</t>
  </si>
  <si>
    <t>2101112</t>
  </si>
  <si>
    <t>22102</t>
  </si>
  <si>
    <t>2210201</t>
  </si>
  <si>
    <t>21305</t>
  </si>
  <si>
    <t>2130599</t>
  </si>
  <si>
    <t>合     计</t>
  </si>
  <si>
    <t>表6</t>
  </si>
  <si>
    <t>孝义市扶贫开发服务中心2021年一般公共预算基本支出经济科目表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</si>
  <si>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</si>
  <si>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</si>
  <si>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</si>
  <si>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</si>
  <si>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</si>
  <si>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</si>
  <si>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</si>
  <si>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</si>
  <si>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</si>
  <si>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</si>
  <si>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</si>
  <si>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</si>
  <si>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</si>
  <si>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</si>
  <si>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</si>
  <si>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</si>
  <si>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</si>
  <si>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</si>
  <si>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</si>
  <si>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</si>
  <si>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</si>
  <si>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</si>
  <si>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</si>
  <si>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</si>
  <si>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</si>
  <si>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</si>
  <si>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</si>
  <si>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</si>
  <si>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</si>
  <si>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</si>
  <si>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</si>
  <si>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</si>
  <si>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</si>
  <si>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</si>
  <si>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</si>
  <si>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</si>
  <si>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</si>
  <si>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</si>
  <si>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</si>
  <si>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</si>
  <si>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</si>
  <si>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</si>
  <si>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</si>
  <si>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</si>
  <si>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</si>
  <si>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</si>
  <si>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</si>
  <si>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</si>
  <si>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</si>
  <si>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</si>
  <si>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</si>
  <si>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</si>
  <si>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</si>
  <si>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</si>
  <si>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孝义市扶贫开发服务中心2021年一般公共预算“三公”经费支出情况统计表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</si>
  <si>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</si>
  <si>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</si>
  <si>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</si>
  <si>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</si>
  <si>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</si>
  <si>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</si>
  <si>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</si>
  <si>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</si>
  <si>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孝义市扶贫开发服务中心2021年政府性基金预算支出表</t>
  </si>
  <si>
    <t>2021年预算比2020年预算数增减</t>
  </si>
  <si>
    <t>表9</t>
  </si>
  <si>
    <t>孝义市扶贫开发服务中心2021年一般公共预算重点项目绩效目标表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</si>
  <si>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</si>
  <si>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</si>
  <si>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</si>
  <si>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</si>
  <si>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</si>
  <si>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</si>
  <si>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</si>
  <si>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</si>
  <si>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</si>
  <si>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</si>
  <si>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提前下达2021年财政专项扶贫资金（晋财农[2020]136号）</t>
  </si>
  <si>
    <t>其他扶贫支出</t>
  </si>
  <si>
    <r>
      <rPr>
        <sz val="10"/>
        <rFont val="Arial"/>
        <charset val="0"/>
      </rPr>
      <t>31204-</t>
    </r>
    <r>
      <rPr>
        <sz val="10"/>
        <rFont val="宋体"/>
        <charset val="0"/>
      </rPr>
      <t>费用补贴</t>
    </r>
  </si>
  <si>
    <t>应贴尽贴</t>
  </si>
  <si>
    <r>
      <rPr>
        <sz val="10"/>
        <rFont val="Arial"/>
        <charset val="0"/>
      </rPr>
      <t>30399-</t>
    </r>
    <r>
      <rPr>
        <sz val="10"/>
        <rFont val="宋体"/>
        <charset val="0"/>
      </rPr>
      <t>其他对个人和家庭的补助</t>
    </r>
  </si>
  <si>
    <t>应助尽助</t>
  </si>
  <si>
    <t xml:space="preserve">2021年县级扶贫配套资金.  </t>
  </si>
  <si>
    <t>288.50</t>
  </si>
  <si>
    <t>通过就业，稳定增收</t>
  </si>
  <si>
    <t>88.00</t>
  </si>
  <si>
    <r>
      <rPr>
        <sz val="10"/>
        <rFont val="Arial"/>
        <charset val="0"/>
      </rPr>
      <t>31299-</t>
    </r>
    <r>
      <rPr>
        <sz val="10"/>
        <rFont val="宋体"/>
        <charset val="0"/>
      </rPr>
      <t>其他对企业补助</t>
    </r>
  </si>
  <si>
    <t>52.30</t>
  </si>
  <si>
    <r>
      <rPr>
        <sz val="10"/>
        <rFont val="Arial"/>
        <charset val="0"/>
      </rPr>
      <t>30308-</t>
    </r>
    <r>
      <rPr>
        <sz val="10"/>
        <rFont val="宋体"/>
        <charset val="0"/>
      </rPr>
      <t>助学金</t>
    </r>
  </si>
  <si>
    <t>121.20</t>
  </si>
  <si>
    <r>
      <rPr>
        <sz val="10"/>
        <rFont val="Arial"/>
        <charset val="0"/>
      </rPr>
      <t>30311-</t>
    </r>
    <r>
      <rPr>
        <sz val="10"/>
        <rFont val="宋体"/>
        <charset val="0"/>
      </rPr>
      <t>代缴社会保险费</t>
    </r>
  </si>
  <si>
    <t>防止因灾、病返贫</t>
  </si>
  <si>
    <t>结对帮扶临县工作组生活补助</t>
  </si>
  <si>
    <t>对个人和家庭生活补助</t>
  </si>
  <si>
    <t>30305-生活补助</t>
  </si>
  <si>
    <t>保障日常生活支出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</si>
  <si>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</si>
  <si>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孝义市扶贫开发服务中心2021年政府采购预算表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</si>
  <si>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</si>
  <si>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</si>
  <si>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</si>
  <si>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</si>
  <si>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</si>
  <si>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</si>
  <si>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</si>
  <si>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</si>
  <si>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</si>
  <si>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</si>
  <si>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</si>
  <si>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</si>
  <si>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</si>
  <si>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</si>
  <si>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</si>
  <si>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</si>
  <si>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孝义市扶贫开发服务中心2021年政府购买服务支出预算表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</si>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</sst>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name val="Arial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" borderId="1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" borderId="14" applyNumberFormat="0" applyAlignment="0" applyProtection="0">
      <alignment vertical="center"/>
    </xf>
    <xf numFmtId="0" fontId="26" fillId="15" borderId="19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37">
    <xf numFmtId="0" fontId="0" fillId="0" borderId="0" xfId="0" applyAlignment="1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Alignment="1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49" fontId="7" fillId="0" borderId="9" xfId="0" applyNumberFormat="1" applyFont="1" applyFill="1" applyBorder="1" applyAlignment="1" applyProtection="1">
      <alignment horizontal="right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7" fontId="0" fillId="0" borderId="12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/>
    <xf numFmtId="177" fontId="0" fillId="0" borderId="2" xfId="0" applyNumberFormat="1" applyFont="1" applyBorder="1" applyAlignment="1" applyProtection="1"/>
    <xf numFmtId="177" fontId="7" fillId="0" borderId="9" xfId="0" applyNumberFormat="1" applyFont="1" applyFill="1" applyBorder="1" applyAlignment="1" applyProtection="1">
      <alignment horizontal="right"/>
    </xf>
    <xf numFmtId="177" fontId="0" fillId="0" borderId="0" xfId="0" applyNumberFormat="1" applyAlignment="1" applyProtection="1"/>
    <xf numFmtId="0" fontId="0" fillId="0" borderId="2" xfId="0" applyFont="1" applyFill="1" applyBorder="1" applyAlignment="1" applyProtection="1"/>
    <xf numFmtId="0" fontId="0" fillId="0" borderId="8" xfId="0" applyFont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！2015年省级部门预算录入表（附件5）" xfId="4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workbookViewId="0">
      <selection activeCell="D28" sqref="D9:D28"/>
    </sheetView>
  </sheetViews>
  <sheetFormatPr defaultColWidth="6.875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0" t="s">
        <v>0</v>
      </c>
      <c r="B1" s="70"/>
      <c r="C1" s="70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16"/>
      <c r="B4" s="116"/>
      <c r="C4" s="116"/>
      <c r="D4" s="116"/>
      <c r="E4" s="116"/>
      <c r="F4" s="116"/>
      <c r="G4" s="116"/>
      <c r="H4" s="86" t="s">
        <v>2</v>
      </c>
    </row>
    <row r="5" ht="24" customHeight="1" spans="1:8">
      <c r="A5" s="137" t="s">
        <v>3</v>
      </c>
      <c r="B5" s="71"/>
      <c r="C5" s="71"/>
      <c r="D5" s="71"/>
      <c r="E5" s="137" t="s">
        <v>4</v>
      </c>
      <c r="F5" s="71"/>
      <c r="G5" s="71"/>
      <c r="H5" s="71"/>
    </row>
    <row r="6" ht="24" customHeight="1" spans="1:8">
      <c r="A6" s="138" t="s">
        <v>5</v>
      </c>
      <c r="B6" s="127" t="s">
        <v>6</v>
      </c>
      <c r="C6" s="128"/>
      <c r="D6" s="129"/>
      <c r="E6" s="130" t="s">
        <v>7</v>
      </c>
      <c r="F6" s="127" t="s">
        <v>6</v>
      </c>
      <c r="G6" s="128"/>
      <c r="H6" s="129"/>
    </row>
    <row r="7" ht="48.75" customHeight="1" spans="1:8">
      <c r="A7" s="122"/>
      <c r="B7" s="131" t="s">
        <v>8</v>
      </c>
      <c r="C7" s="131" t="s">
        <v>9</v>
      </c>
      <c r="D7" s="131" t="s">
        <v>10</v>
      </c>
      <c r="E7" s="132"/>
      <c r="F7" s="131" t="s">
        <v>8</v>
      </c>
      <c r="G7" s="131" t="s">
        <v>9</v>
      </c>
      <c r="H7" s="131" t="s">
        <v>10</v>
      </c>
    </row>
    <row r="8" ht="24" customHeight="1" spans="1:8">
      <c r="A8" s="75" t="s">
        <v>11</v>
      </c>
      <c r="B8" s="89">
        <v>1090.51</v>
      </c>
      <c r="C8" s="89">
        <v>998.49</v>
      </c>
      <c r="D8" s="109">
        <f>(C8-B8)/B8*100</f>
        <v>-8.43825366113103</v>
      </c>
      <c r="E8" s="108" t="s">
        <v>12</v>
      </c>
      <c r="F8" s="108">
        <v>159.14</v>
      </c>
      <c r="G8" s="108">
        <v>121.56</v>
      </c>
      <c r="H8" s="109">
        <f>(G8-F8)/F8*100</f>
        <v>-23.6144275480709</v>
      </c>
    </row>
    <row r="9" ht="24" customHeight="1" spans="1:8">
      <c r="A9" s="75" t="s">
        <v>13</v>
      </c>
      <c r="B9" s="89"/>
      <c r="C9" s="89"/>
      <c r="D9" s="109"/>
      <c r="E9" s="108" t="s">
        <v>14</v>
      </c>
      <c r="F9" s="108"/>
      <c r="G9" s="108"/>
      <c r="H9" s="109"/>
    </row>
    <row r="10" ht="24" customHeight="1" spans="1:8">
      <c r="A10" s="75" t="s">
        <v>15</v>
      </c>
      <c r="B10" s="89"/>
      <c r="C10" s="89"/>
      <c r="D10" s="109"/>
      <c r="E10" s="108" t="s">
        <v>16</v>
      </c>
      <c r="F10" s="108"/>
      <c r="G10" s="108"/>
      <c r="H10" s="109"/>
    </row>
    <row r="11" ht="24" customHeight="1" spans="1:8">
      <c r="A11" s="75" t="s">
        <v>17</v>
      </c>
      <c r="B11" s="89"/>
      <c r="C11" s="89"/>
      <c r="D11" s="109"/>
      <c r="E11" s="89" t="s">
        <v>18</v>
      </c>
      <c r="F11" s="89"/>
      <c r="G11" s="89"/>
      <c r="H11" s="109"/>
    </row>
    <row r="12" ht="24" customHeight="1" spans="1:8">
      <c r="A12" s="75"/>
      <c r="B12" s="89"/>
      <c r="C12" s="89"/>
      <c r="D12" s="109"/>
      <c r="E12" s="108" t="s">
        <v>19</v>
      </c>
      <c r="F12" s="108"/>
      <c r="G12" s="108"/>
      <c r="H12" s="109"/>
    </row>
    <row r="13" ht="24" customHeight="1" spans="1:8">
      <c r="A13" s="75"/>
      <c r="B13" s="89"/>
      <c r="C13" s="89"/>
      <c r="D13" s="109"/>
      <c r="E13" s="108" t="s">
        <v>20</v>
      </c>
      <c r="F13" s="108"/>
      <c r="G13" s="108"/>
      <c r="H13" s="109"/>
    </row>
    <row r="14" ht="24" customHeight="1" spans="1:8">
      <c r="A14" s="75"/>
      <c r="B14" s="89"/>
      <c r="C14" s="89"/>
      <c r="D14" s="109"/>
      <c r="E14" s="89" t="s">
        <v>21</v>
      </c>
      <c r="F14" s="89"/>
      <c r="G14" s="89"/>
      <c r="H14" s="109"/>
    </row>
    <row r="15" ht="24" customHeight="1" spans="1:8">
      <c r="A15" s="75"/>
      <c r="B15" s="89"/>
      <c r="C15" s="89"/>
      <c r="D15" s="109"/>
      <c r="E15" s="89" t="s">
        <v>22</v>
      </c>
      <c r="F15" s="133">
        <v>15.94</v>
      </c>
      <c r="G15" s="133">
        <v>16.2</v>
      </c>
      <c r="H15" s="109">
        <f t="shared" ref="H15:H19" si="0">(G15-F15)/F15*100</f>
        <v>1.63111668757842</v>
      </c>
    </row>
    <row r="16" ht="24" customHeight="1" spans="1:8">
      <c r="A16" s="75"/>
      <c r="B16" s="89"/>
      <c r="C16" s="89"/>
      <c r="D16" s="109"/>
      <c r="E16" s="108" t="s">
        <v>23</v>
      </c>
      <c r="F16" s="134">
        <v>6.48</v>
      </c>
      <c r="G16" s="134">
        <v>6.58</v>
      </c>
      <c r="H16" s="109">
        <f>(G16-F16)/F16*100</f>
        <v>1.5432098765432</v>
      </c>
    </row>
    <row r="17" ht="24" customHeight="1" spans="1:8">
      <c r="A17" s="75"/>
      <c r="B17" s="89"/>
      <c r="C17" s="89"/>
      <c r="D17" s="109"/>
      <c r="E17" s="108" t="s">
        <v>24</v>
      </c>
      <c r="F17" s="134"/>
      <c r="G17" s="134"/>
      <c r="H17" s="109"/>
    </row>
    <row r="18" ht="24" customHeight="1" spans="1:8">
      <c r="A18" s="75"/>
      <c r="B18" s="89"/>
      <c r="C18" s="89"/>
      <c r="D18" s="109"/>
      <c r="E18" s="89" t="s">
        <v>25</v>
      </c>
      <c r="F18" s="133"/>
      <c r="G18" s="133"/>
      <c r="H18" s="109"/>
    </row>
    <row r="19" ht="24" customHeight="1" spans="1:8">
      <c r="A19" s="75"/>
      <c r="B19" s="89"/>
      <c r="C19" s="89"/>
      <c r="D19" s="109"/>
      <c r="E19" s="89" t="s">
        <v>26</v>
      </c>
      <c r="F19" s="89">
        <v>897</v>
      </c>
      <c r="G19" s="89">
        <v>842</v>
      </c>
      <c r="H19" s="109">
        <f>(G19-F19)/F19*100</f>
        <v>-6.13154960981048</v>
      </c>
    </row>
    <row r="20" ht="24" customHeight="1" spans="1:8">
      <c r="A20" s="75"/>
      <c r="B20" s="89"/>
      <c r="C20" s="89"/>
      <c r="D20" s="109"/>
      <c r="E20" s="89" t="s">
        <v>27</v>
      </c>
      <c r="F20" s="89"/>
      <c r="G20" s="89"/>
      <c r="H20" s="109"/>
    </row>
    <row r="21" ht="24" customHeight="1" spans="1:8">
      <c r="A21" s="75"/>
      <c r="B21" s="89"/>
      <c r="C21" s="89"/>
      <c r="D21" s="109"/>
      <c r="E21" s="89" t="s">
        <v>28</v>
      </c>
      <c r="F21" s="89"/>
      <c r="G21" s="89"/>
      <c r="H21" s="109"/>
    </row>
    <row r="22" ht="24" customHeight="1" spans="1:8">
      <c r="A22" s="75"/>
      <c r="B22" s="89"/>
      <c r="C22" s="89"/>
      <c r="D22" s="109"/>
      <c r="E22" s="89" t="s">
        <v>29</v>
      </c>
      <c r="F22" s="89"/>
      <c r="G22" s="89"/>
      <c r="H22" s="109"/>
    </row>
    <row r="23" ht="24" customHeight="1" spans="1:8">
      <c r="A23" s="75"/>
      <c r="B23" s="89"/>
      <c r="C23" s="89"/>
      <c r="D23" s="109"/>
      <c r="E23" s="89" t="s">
        <v>30</v>
      </c>
      <c r="F23" s="89"/>
      <c r="G23" s="89"/>
      <c r="H23" s="109"/>
    </row>
    <row r="24" ht="24" customHeight="1" spans="1:8">
      <c r="A24" s="75"/>
      <c r="B24" s="89"/>
      <c r="C24" s="89"/>
      <c r="D24" s="109"/>
      <c r="E24" s="89" t="s">
        <v>31</v>
      </c>
      <c r="F24" s="89"/>
      <c r="G24" s="89"/>
      <c r="H24" s="109"/>
    </row>
    <row r="25" ht="24" customHeight="1" spans="1:8">
      <c r="A25" s="75"/>
      <c r="B25" s="89"/>
      <c r="C25" s="89"/>
      <c r="D25" s="109"/>
      <c r="E25" s="89" t="s">
        <v>32</v>
      </c>
      <c r="F25" s="89">
        <v>11.95</v>
      </c>
      <c r="G25" s="89">
        <v>12.15</v>
      </c>
      <c r="H25" s="109">
        <f>(G25-F25)/F25*100</f>
        <v>1.67364016736403</v>
      </c>
    </row>
    <row r="26" ht="24" customHeight="1" spans="1:8">
      <c r="A26" s="75"/>
      <c r="B26" s="89"/>
      <c r="C26" s="89"/>
      <c r="D26" s="109"/>
      <c r="E26" s="89" t="s">
        <v>33</v>
      </c>
      <c r="F26" s="89"/>
      <c r="G26" s="89"/>
      <c r="H26" s="109"/>
    </row>
    <row r="27" ht="24" customHeight="1" spans="1:8">
      <c r="A27" s="75"/>
      <c r="B27" s="89"/>
      <c r="C27" s="89"/>
      <c r="D27" s="109"/>
      <c r="E27" s="89" t="s">
        <v>34</v>
      </c>
      <c r="F27" s="89"/>
      <c r="G27" s="89"/>
      <c r="H27" s="109"/>
    </row>
    <row r="28" ht="24" customHeight="1" spans="1:8">
      <c r="A28" s="75"/>
      <c r="B28" s="89"/>
      <c r="C28" s="89"/>
      <c r="D28" s="109"/>
      <c r="E28" s="89" t="s">
        <v>35</v>
      </c>
      <c r="F28" s="102"/>
      <c r="G28" s="102"/>
      <c r="H28" s="109"/>
    </row>
    <row r="29" ht="24" customHeight="1" spans="1:8">
      <c r="A29" s="71" t="s">
        <v>36</v>
      </c>
      <c r="B29" s="89">
        <v>1090.51</v>
      </c>
      <c r="C29" s="89">
        <v>998.49</v>
      </c>
      <c r="D29" s="109">
        <f>(C29-B29)/B29*100</f>
        <v>-8.43825366113103</v>
      </c>
      <c r="E29" s="135" t="s">
        <v>37</v>
      </c>
      <c r="F29" s="135">
        <v>1090.51</v>
      </c>
      <c r="G29" s="135">
        <v>998.49</v>
      </c>
      <c r="H29" s="109">
        <f>(G29-F29)/F29*100</f>
        <v>-8.43825366113103</v>
      </c>
    </row>
    <row r="30" ht="24" customHeight="1" spans="2:8">
      <c r="B30" s="136"/>
      <c r="C30" s="136"/>
      <c r="D30" s="136"/>
      <c r="E30" s="136"/>
      <c r="F30" s="136"/>
      <c r="G30" s="136"/>
      <c r="H30" s="136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208</v>
      </c>
      <c r="B4" s="31" t="s">
        <v>209</v>
      </c>
      <c r="C4" s="31" t="s">
        <v>210</v>
      </c>
      <c r="D4" s="31" t="s">
        <v>211</v>
      </c>
      <c r="E4" s="8" t="s">
        <v>212</v>
      </c>
      <c r="F4" s="8"/>
      <c r="G4" s="8"/>
      <c r="H4" s="8"/>
      <c r="I4" s="8"/>
      <c r="J4" s="8"/>
      <c r="K4" s="8"/>
      <c r="L4" s="8"/>
      <c r="M4" s="8"/>
      <c r="N4" s="40" t="s">
        <v>213</v>
      </c>
    </row>
    <row r="5" ht="37.5" customHeight="1" spans="1:14">
      <c r="A5" s="9"/>
      <c r="B5" s="31"/>
      <c r="C5" s="31"/>
      <c r="D5" s="31"/>
      <c r="E5" s="10" t="s">
        <v>214</v>
      </c>
      <c r="F5" s="8" t="s">
        <v>41</v>
      </c>
      <c r="G5" s="8"/>
      <c r="H5" s="8"/>
      <c r="I5" s="8"/>
      <c r="J5" s="41"/>
      <c r="K5" s="41"/>
      <c r="L5" s="23" t="s">
        <v>215</v>
      </c>
      <c r="M5" s="23" t="s">
        <v>216</v>
      </c>
      <c r="N5" s="42"/>
    </row>
    <row r="6" ht="78.75" customHeight="1" spans="1:14">
      <c r="A6" s="13"/>
      <c r="B6" s="31"/>
      <c r="C6" s="31"/>
      <c r="D6" s="31"/>
      <c r="E6" s="10"/>
      <c r="F6" s="14" t="s">
        <v>217</v>
      </c>
      <c r="G6" s="10" t="s">
        <v>218</v>
      </c>
      <c r="H6" s="10" t="s">
        <v>219</v>
      </c>
      <c r="I6" s="10" t="s">
        <v>220</v>
      </c>
      <c r="J6" s="10" t="s">
        <v>221</v>
      </c>
      <c r="K6" s="24" t="s">
        <v>222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225</v>
      </c>
      <c r="B4" s="7" t="s">
        <v>226</v>
      </c>
      <c r="C4" s="8" t="s">
        <v>212</v>
      </c>
      <c r="D4" s="8"/>
      <c r="E4" s="8"/>
      <c r="F4" s="8"/>
      <c r="G4" s="8"/>
      <c r="H4" s="8"/>
      <c r="I4" s="8"/>
      <c r="J4" s="8"/>
      <c r="K4" s="8"/>
      <c r="L4" s="7" t="s">
        <v>110</v>
      </c>
    </row>
    <row r="5" ht="25.5" customHeight="1" spans="1:12">
      <c r="A5" s="9"/>
      <c r="B5" s="9"/>
      <c r="C5" s="10" t="s">
        <v>214</v>
      </c>
      <c r="D5" s="11" t="s">
        <v>227</v>
      </c>
      <c r="E5" s="12"/>
      <c r="F5" s="12"/>
      <c r="G5" s="12"/>
      <c r="H5" s="12"/>
      <c r="I5" s="22"/>
      <c r="J5" s="23" t="s">
        <v>215</v>
      </c>
      <c r="K5" s="23" t="s">
        <v>216</v>
      </c>
      <c r="L5" s="9"/>
    </row>
    <row r="6" ht="81" customHeight="1" spans="1:12">
      <c r="A6" s="13"/>
      <c r="B6" s="13"/>
      <c r="C6" s="10"/>
      <c r="D6" s="14" t="s">
        <v>217</v>
      </c>
      <c r="E6" s="10" t="s">
        <v>218</v>
      </c>
      <c r="F6" s="10" t="s">
        <v>219</v>
      </c>
      <c r="G6" s="10" t="s">
        <v>220</v>
      </c>
      <c r="H6" s="10" t="s">
        <v>221</v>
      </c>
      <c r="I6" s="24" t="s">
        <v>228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tabSelected="1" workbookViewId="0">
      <selection activeCell="A20" sqref="A20"/>
    </sheetView>
  </sheetViews>
  <sheetFormatPr defaultColWidth="6.875" defaultRowHeight="11.25" outlineLevelCol="6"/>
  <cols>
    <col min="1" max="1" width="16.37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44" t="s">
        <v>38</v>
      </c>
      <c r="B1" s="45"/>
      <c r="C1" s="45"/>
      <c r="D1" s="78"/>
      <c r="E1" s="78"/>
      <c r="F1" s="78"/>
      <c r="G1" s="78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118" t="s">
        <v>2</v>
      </c>
    </row>
    <row r="4" ht="26.25" customHeight="1" spans="1:7">
      <c r="A4" s="71" t="s">
        <v>40</v>
      </c>
      <c r="B4" s="71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67" customFormat="1" ht="47.25" customHeight="1" spans="1:7">
      <c r="A5" s="71" t="s">
        <v>45</v>
      </c>
      <c r="B5" s="71" t="s">
        <v>46</v>
      </c>
      <c r="C5" s="125"/>
      <c r="D5" s="124"/>
      <c r="E5" s="124"/>
      <c r="F5" s="124"/>
      <c r="G5" s="125"/>
    </row>
    <row r="6" s="67" customFormat="1" ht="25.5" customHeight="1" spans="1:7">
      <c r="A6" s="72" t="s">
        <v>47</v>
      </c>
      <c r="B6" s="126" t="s">
        <v>48</v>
      </c>
      <c r="C6" s="108">
        <v>121.56</v>
      </c>
      <c r="D6" s="108">
        <v>121.56</v>
      </c>
      <c r="E6" s="80"/>
      <c r="F6" s="80"/>
      <c r="G6" s="80"/>
    </row>
    <row r="7" s="67" customFormat="1" ht="25.5" customHeight="1" spans="1:7">
      <c r="A7" s="72" t="s">
        <v>49</v>
      </c>
      <c r="B7" s="126" t="s">
        <v>50</v>
      </c>
      <c r="C7" s="108">
        <v>121.56</v>
      </c>
      <c r="D7" s="108">
        <v>121.56</v>
      </c>
      <c r="E7" s="80"/>
      <c r="F7" s="80"/>
      <c r="G7" s="80"/>
    </row>
    <row r="8" s="67" customFormat="1" ht="25.5" customHeight="1" spans="1:7">
      <c r="A8" s="72" t="s">
        <v>51</v>
      </c>
      <c r="B8" s="62" t="s">
        <v>52</v>
      </c>
      <c r="C8" s="108">
        <v>121.56</v>
      </c>
      <c r="D8" s="108">
        <v>121.56</v>
      </c>
      <c r="E8" s="80"/>
      <c r="F8" s="80"/>
      <c r="G8" s="80"/>
    </row>
    <row r="9" s="67" customFormat="1" ht="25.5" customHeight="1" spans="1:7">
      <c r="A9" s="72" t="s">
        <v>53</v>
      </c>
      <c r="B9" s="62" t="s">
        <v>54</v>
      </c>
      <c r="C9" s="108">
        <f t="shared" ref="C6:C22" si="0">D9+E9</f>
        <v>16.2</v>
      </c>
      <c r="D9" s="109">
        <v>16.2</v>
      </c>
      <c r="E9" s="80"/>
      <c r="F9" s="80"/>
      <c r="G9" s="80"/>
    </row>
    <row r="10" s="67" customFormat="1" ht="25.5" customHeight="1" spans="1:7">
      <c r="A10" s="72" t="s">
        <v>55</v>
      </c>
      <c r="B10" s="62" t="s">
        <v>56</v>
      </c>
      <c r="C10" s="108">
        <f>D10+E10</f>
        <v>16.2</v>
      </c>
      <c r="D10" s="109">
        <v>16.2</v>
      </c>
      <c r="E10" s="80"/>
      <c r="F10" s="80"/>
      <c r="G10" s="80"/>
    </row>
    <row r="11" s="67" customFormat="1" ht="25.5" customHeight="1" spans="1:7">
      <c r="A11" s="72" t="s">
        <v>57</v>
      </c>
      <c r="B11" s="62" t="s">
        <v>58</v>
      </c>
      <c r="C11" s="108">
        <f>D11+E11</f>
        <v>16.2</v>
      </c>
      <c r="D11" s="109">
        <v>16.2</v>
      </c>
      <c r="E11" s="80"/>
      <c r="F11" s="80"/>
      <c r="G11" s="80"/>
    </row>
    <row r="12" s="67" customFormat="1" ht="25.5" customHeight="1" spans="1:7">
      <c r="A12" s="72" t="s">
        <v>59</v>
      </c>
      <c r="B12" s="62" t="s">
        <v>60</v>
      </c>
      <c r="C12" s="108">
        <f>D12+E12</f>
        <v>6.58</v>
      </c>
      <c r="D12" s="109">
        <v>6.58</v>
      </c>
      <c r="E12" s="80"/>
      <c r="F12" s="80"/>
      <c r="G12" s="80"/>
    </row>
    <row r="13" s="67" customFormat="1" ht="25.5" customHeight="1" spans="1:7">
      <c r="A13" s="72" t="s">
        <v>61</v>
      </c>
      <c r="B13" s="62" t="s">
        <v>62</v>
      </c>
      <c r="C13" s="108">
        <f>D13+E13</f>
        <v>6.58</v>
      </c>
      <c r="D13" s="109">
        <v>6.58</v>
      </c>
      <c r="E13" s="80"/>
      <c r="F13" s="80"/>
      <c r="G13" s="80"/>
    </row>
    <row r="14" s="67" customFormat="1" ht="25.5" customHeight="1" spans="1:7">
      <c r="A14" s="72" t="s">
        <v>63</v>
      </c>
      <c r="B14" s="62" t="s">
        <v>64</v>
      </c>
      <c r="C14" s="108">
        <f>D14+E14</f>
        <v>6.58</v>
      </c>
      <c r="D14" s="109">
        <v>6.58</v>
      </c>
      <c r="E14" s="80"/>
      <c r="F14" s="80"/>
      <c r="G14" s="80"/>
    </row>
    <row r="15" s="67" customFormat="1" ht="25.5" customHeight="1" spans="1:7">
      <c r="A15" s="72" t="s">
        <v>65</v>
      </c>
      <c r="B15" s="62" t="s">
        <v>66</v>
      </c>
      <c r="C15" s="108">
        <v>842</v>
      </c>
      <c r="D15" s="108">
        <v>842</v>
      </c>
      <c r="E15" s="80"/>
      <c r="F15" s="80"/>
      <c r="G15" s="80"/>
    </row>
    <row r="16" customFormat="1" ht="25.5" customHeight="1" spans="1:7">
      <c r="A16" s="72" t="s">
        <v>67</v>
      </c>
      <c r="B16" s="62" t="s">
        <v>68</v>
      </c>
      <c r="C16" s="108">
        <v>842</v>
      </c>
      <c r="D16" s="108">
        <v>842</v>
      </c>
      <c r="E16" s="81"/>
      <c r="F16" s="81"/>
      <c r="G16" s="81"/>
    </row>
    <row r="17" customFormat="1" ht="25.5" customHeight="1" spans="1:7">
      <c r="A17" s="72" t="s">
        <v>69</v>
      </c>
      <c r="B17" s="62" t="s">
        <v>70</v>
      </c>
      <c r="C17" s="108">
        <v>842</v>
      </c>
      <c r="D17" s="108">
        <v>842</v>
      </c>
      <c r="E17" s="75"/>
      <c r="F17" s="75"/>
      <c r="G17" s="75"/>
    </row>
    <row r="18" customFormat="1" ht="25.5" customHeight="1" spans="1:7">
      <c r="A18" s="72" t="s">
        <v>71</v>
      </c>
      <c r="B18" s="62" t="s">
        <v>72</v>
      </c>
      <c r="C18" s="108">
        <f>D18+E18</f>
        <v>12.15</v>
      </c>
      <c r="D18" s="89">
        <v>12.15</v>
      </c>
      <c r="E18" s="75"/>
      <c r="F18" s="75"/>
      <c r="G18" s="75"/>
    </row>
    <row r="19" customFormat="1" ht="25.5" customHeight="1" spans="1:7">
      <c r="A19" s="72" t="s">
        <v>73</v>
      </c>
      <c r="B19" s="62" t="s">
        <v>74</v>
      </c>
      <c r="C19" s="108">
        <f>D19+E19</f>
        <v>12.15</v>
      </c>
      <c r="D19" s="89">
        <v>12.15</v>
      </c>
      <c r="E19" s="75"/>
      <c r="F19" s="75"/>
      <c r="G19" s="75"/>
    </row>
    <row r="20" customFormat="1" ht="25.5" customHeight="1" spans="1:7">
      <c r="A20" s="72" t="s">
        <v>75</v>
      </c>
      <c r="B20" s="62" t="s">
        <v>76</v>
      </c>
      <c r="C20" s="108">
        <f>D20+E20</f>
        <v>12.15</v>
      </c>
      <c r="D20" s="89">
        <v>12.15</v>
      </c>
      <c r="E20" s="75"/>
      <c r="F20" s="75"/>
      <c r="G20" s="75"/>
    </row>
    <row r="21" ht="25.5" customHeight="1" spans="1:7">
      <c r="A21" s="76" t="s">
        <v>77</v>
      </c>
      <c r="B21" s="77"/>
      <c r="C21" s="108">
        <v>998.49</v>
      </c>
      <c r="D21" s="89">
        <v>998.49</v>
      </c>
      <c r="E21" s="75"/>
      <c r="F21" s="75"/>
      <c r="G21" s="75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20" sqref="A20"/>
    </sheetView>
  </sheetViews>
  <sheetFormatPr defaultColWidth="6.875" defaultRowHeight="11.25" outlineLevelCol="4"/>
  <cols>
    <col min="1" max="1" width="19.375" style="68" customWidth="1"/>
    <col min="2" max="2" width="31.625" style="68" customWidth="1"/>
    <col min="3" max="5" width="24.125" style="68" customWidth="1"/>
    <col min="6" max="16384" width="6.875" style="68"/>
  </cols>
  <sheetData>
    <row r="1" ht="16.5" customHeight="1" spans="1:5">
      <c r="A1" s="44" t="s">
        <v>78</v>
      </c>
      <c r="B1" s="45"/>
      <c r="C1" s="45"/>
      <c r="D1" s="78"/>
      <c r="E1" s="78"/>
    </row>
    <row r="2" ht="16.5" customHeight="1" spans="1:5">
      <c r="A2" s="45"/>
      <c r="B2" s="45"/>
      <c r="C2" s="45"/>
      <c r="D2" s="78"/>
      <c r="E2" s="78"/>
    </row>
    <row r="3" ht="29.25" customHeight="1" spans="1:5">
      <c r="A3" s="69" t="s">
        <v>79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80</v>
      </c>
      <c r="E5" s="121" t="s">
        <v>81</v>
      </c>
    </row>
    <row r="6" s="67" customFormat="1" ht="27.75" customHeight="1" spans="1:5">
      <c r="A6" s="71" t="s">
        <v>45</v>
      </c>
      <c r="B6" s="71" t="s">
        <v>46</v>
      </c>
      <c r="C6" s="122"/>
      <c r="D6" s="122"/>
      <c r="E6" s="122"/>
    </row>
    <row r="7" s="67" customFormat="1" ht="30" customHeight="1" spans="1:5">
      <c r="A7" s="72" t="s">
        <v>47</v>
      </c>
      <c r="B7" s="107" t="s">
        <v>48</v>
      </c>
      <c r="C7" s="108">
        <f>D7+E7</f>
        <v>121.56</v>
      </c>
      <c r="D7" s="109">
        <v>116.32</v>
      </c>
      <c r="E7" s="109">
        <v>5.24</v>
      </c>
    </row>
    <row r="8" s="67" customFormat="1" ht="30" customHeight="1" spans="1:5">
      <c r="A8" s="72" t="s">
        <v>49</v>
      </c>
      <c r="B8" s="107" t="s">
        <v>82</v>
      </c>
      <c r="C8" s="108">
        <f t="shared" ref="C8:C22" si="0">D8+E8</f>
        <v>121.56</v>
      </c>
      <c r="D8" s="109">
        <v>116.32</v>
      </c>
      <c r="E8" s="109">
        <v>5.24</v>
      </c>
    </row>
    <row r="9" s="67" customFormat="1" ht="30" customHeight="1" spans="1:5">
      <c r="A9" s="72" t="s">
        <v>51</v>
      </c>
      <c r="B9" s="107" t="s">
        <v>52</v>
      </c>
      <c r="C9" s="108">
        <f>D9+E9</f>
        <v>121.56</v>
      </c>
      <c r="D9" s="109">
        <v>116.32</v>
      </c>
      <c r="E9" s="109">
        <v>5.24</v>
      </c>
    </row>
    <row r="10" s="67" customFormat="1" ht="30" customHeight="1" spans="1:5">
      <c r="A10" s="72" t="s">
        <v>53</v>
      </c>
      <c r="B10" s="107" t="s">
        <v>54</v>
      </c>
      <c r="C10" s="108">
        <f>D10+E10</f>
        <v>16.2</v>
      </c>
      <c r="D10" s="109">
        <v>16.2</v>
      </c>
      <c r="E10" s="109"/>
    </row>
    <row r="11" s="67" customFormat="1" ht="30" customHeight="1" spans="1:5">
      <c r="A11" s="72" t="s">
        <v>55</v>
      </c>
      <c r="B11" s="107" t="s">
        <v>56</v>
      </c>
      <c r="C11" s="108">
        <f>D11+E11</f>
        <v>16.2</v>
      </c>
      <c r="D11" s="109">
        <v>16.2</v>
      </c>
      <c r="E11" s="109"/>
    </row>
    <row r="12" s="67" customFormat="1" ht="30" customHeight="1" spans="1:5">
      <c r="A12" s="72" t="s">
        <v>83</v>
      </c>
      <c r="B12" s="107" t="s">
        <v>58</v>
      </c>
      <c r="C12" s="108">
        <f>D12+E12</f>
        <v>16.2</v>
      </c>
      <c r="D12" s="109">
        <v>16.2</v>
      </c>
      <c r="E12" s="109"/>
    </row>
    <row r="13" s="67" customFormat="1" ht="30" customHeight="1" spans="1:5">
      <c r="A13" s="72" t="s">
        <v>59</v>
      </c>
      <c r="B13" s="107" t="s">
        <v>60</v>
      </c>
      <c r="C13" s="108">
        <f>D13+E13</f>
        <v>6.58</v>
      </c>
      <c r="D13" s="109">
        <v>6.58</v>
      </c>
      <c r="E13" s="109"/>
    </row>
    <row r="14" s="67" customFormat="1" ht="30" customHeight="1" spans="1:5">
      <c r="A14" s="72" t="s">
        <v>61</v>
      </c>
      <c r="B14" s="107" t="s">
        <v>62</v>
      </c>
      <c r="C14" s="108">
        <f>D14+E14</f>
        <v>6.58</v>
      </c>
      <c r="D14" s="109">
        <v>6.58</v>
      </c>
      <c r="E14" s="109"/>
    </row>
    <row r="15" s="67" customFormat="1" ht="30" customHeight="1" spans="1:5">
      <c r="A15" s="72" t="s">
        <v>84</v>
      </c>
      <c r="B15" s="107" t="s">
        <v>64</v>
      </c>
      <c r="C15" s="108">
        <f>D15+E15</f>
        <v>6.58</v>
      </c>
      <c r="D15" s="109">
        <v>6.58</v>
      </c>
      <c r="E15" s="109"/>
    </row>
    <row r="16" customFormat="1" ht="30" customHeight="1" spans="1:5">
      <c r="A16" s="72">
        <v>213</v>
      </c>
      <c r="B16" s="107" t="s">
        <v>66</v>
      </c>
      <c r="C16" s="108">
        <f>D16+E16</f>
        <v>0</v>
      </c>
      <c r="D16" s="110"/>
      <c r="E16" s="110"/>
    </row>
    <row r="17" customFormat="1" ht="30" customHeight="1" spans="1:5">
      <c r="A17" s="72" t="s">
        <v>67</v>
      </c>
      <c r="B17" s="107" t="s">
        <v>68</v>
      </c>
      <c r="C17" s="108">
        <f>D17+E17</f>
        <v>0</v>
      </c>
      <c r="D17" s="89"/>
      <c r="E17" s="89"/>
    </row>
    <row r="18" customFormat="1" ht="30" customHeight="1" spans="1:5">
      <c r="A18" s="72" t="s">
        <v>69</v>
      </c>
      <c r="B18" s="107" t="s">
        <v>70</v>
      </c>
      <c r="C18" s="108">
        <f>D18+E18</f>
        <v>842</v>
      </c>
      <c r="D18" s="89"/>
      <c r="E18" s="89">
        <v>842</v>
      </c>
    </row>
    <row r="19" ht="30" customHeight="1" spans="1:5">
      <c r="A19" s="72" t="s">
        <v>71</v>
      </c>
      <c r="B19" s="107" t="s">
        <v>72</v>
      </c>
      <c r="C19" s="108">
        <f>D19+E19</f>
        <v>12.15</v>
      </c>
      <c r="D19" s="89">
        <v>12.15</v>
      </c>
      <c r="E19" s="89"/>
    </row>
    <row r="20" ht="30" customHeight="1" spans="1:5">
      <c r="A20" s="72" t="s">
        <v>73</v>
      </c>
      <c r="B20" s="107" t="s">
        <v>74</v>
      </c>
      <c r="C20" s="108">
        <f>D20+E20</f>
        <v>12.15</v>
      </c>
      <c r="D20" s="89">
        <v>12.15</v>
      </c>
      <c r="E20" s="89"/>
    </row>
    <row r="21" ht="30" customHeight="1" spans="1:5">
      <c r="A21" s="72" t="s">
        <v>75</v>
      </c>
      <c r="B21" s="107" t="s">
        <v>76</v>
      </c>
      <c r="C21" s="108">
        <f>D21+E21</f>
        <v>12.15</v>
      </c>
      <c r="D21" s="89">
        <v>12.15</v>
      </c>
      <c r="E21" s="89"/>
    </row>
    <row r="22" ht="30" customHeight="1" spans="1:5">
      <c r="A22" s="76" t="s">
        <v>77</v>
      </c>
      <c r="B22" s="77"/>
      <c r="C22" s="108">
        <f>D22+E22</f>
        <v>998.49</v>
      </c>
      <c r="D22" s="89">
        <v>151.25</v>
      </c>
      <c r="E22" s="89">
        <v>847.24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B29" sqref="B29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0" t="s">
        <v>85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4" t="s">
        <v>86</v>
      </c>
      <c r="B3" s="84"/>
      <c r="C3" s="84"/>
      <c r="D3" s="84"/>
      <c r="E3" s="84"/>
      <c r="F3" s="84"/>
    </row>
    <row r="4" ht="14.25" customHeight="1" spans="1:6">
      <c r="A4" s="116"/>
      <c r="B4" s="116"/>
      <c r="C4" s="116"/>
      <c r="D4" s="116"/>
      <c r="E4" s="116"/>
      <c r="F4" s="86" t="s">
        <v>2</v>
      </c>
    </row>
    <row r="5" ht="24" customHeight="1" spans="1:6">
      <c r="A5" s="137" t="s">
        <v>3</v>
      </c>
      <c r="B5" s="71"/>
      <c r="C5" s="137" t="s">
        <v>4</v>
      </c>
      <c r="D5" s="71"/>
      <c r="E5" s="71"/>
      <c r="F5" s="71"/>
    </row>
    <row r="6" ht="24" customHeight="1" spans="1:6">
      <c r="A6" s="137" t="s">
        <v>5</v>
      </c>
      <c r="B6" s="137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87</v>
      </c>
      <c r="E7" s="71" t="s">
        <v>41</v>
      </c>
      <c r="F7" s="71" t="s">
        <v>88</v>
      </c>
    </row>
    <row r="8" ht="28.5" customHeight="1" spans="1:6">
      <c r="A8" s="75" t="s">
        <v>11</v>
      </c>
      <c r="B8" s="80">
        <v>998.49</v>
      </c>
      <c r="C8" s="73" t="s">
        <v>12</v>
      </c>
      <c r="D8" s="117">
        <v>121.56</v>
      </c>
      <c r="E8" s="117">
        <v>121.56</v>
      </c>
      <c r="F8" s="109"/>
    </row>
    <row r="9" ht="28.5" customHeight="1" spans="1:6">
      <c r="A9" s="75" t="s">
        <v>13</v>
      </c>
      <c r="B9" s="80"/>
      <c r="C9" s="73" t="s">
        <v>14</v>
      </c>
      <c r="D9" s="117"/>
      <c r="E9" s="117"/>
      <c r="F9" s="109"/>
    </row>
    <row r="10" ht="28.5" customHeight="1" spans="1:6">
      <c r="A10" s="75"/>
      <c r="B10" s="75"/>
      <c r="C10" s="73" t="s">
        <v>16</v>
      </c>
      <c r="D10" s="117"/>
      <c r="E10" s="117"/>
      <c r="F10" s="109"/>
    </row>
    <row r="11" ht="28.5" customHeight="1" spans="1:6">
      <c r="A11" s="75"/>
      <c r="B11" s="75"/>
      <c r="C11" s="75" t="s">
        <v>18</v>
      </c>
      <c r="D11" s="109"/>
      <c r="E11" s="109"/>
      <c r="F11" s="109"/>
    </row>
    <row r="12" ht="28.5" customHeight="1" spans="1:6">
      <c r="A12" s="75"/>
      <c r="B12" s="75"/>
      <c r="C12" s="73" t="s">
        <v>19</v>
      </c>
      <c r="D12" s="117"/>
      <c r="E12" s="117"/>
      <c r="F12" s="109"/>
    </row>
    <row r="13" ht="28.5" customHeight="1" spans="1:6">
      <c r="A13" s="75"/>
      <c r="B13" s="75"/>
      <c r="C13" s="73" t="s">
        <v>20</v>
      </c>
      <c r="D13" s="117"/>
      <c r="E13" s="117"/>
      <c r="F13" s="109"/>
    </row>
    <row r="14" ht="28.5" customHeight="1" spans="1:6">
      <c r="A14" s="75"/>
      <c r="B14" s="75"/>
      <c r="C14" s="75" t="s">
        <v>21</v>
      </c>
      <c r="D14" s="109"/>
      <c r="E14" s="109"/>
      <c r="F14" s="89"/>
    </row>
    <row r="15" ht="28.5" customHeight="1" spans="1:6">
      <c r="A15" s="75"/>
      <c r="B15" s="75"/>
      <c r="C15" s="75" t="s">
        <v>22</v>
      </c>
      <c r="D15" s="109">
        <v>16.2</v>
      </c>
      <c r="E15" s="109">
        <v>16.2</v>
      </c>
      <c r="F15" s="89"/>
    </row>
    <row r="16" ht="28.5" customHeight="1" spans="1:6">
      <c r="A16" s="75"/>
      <c r="B16" s="75"/>
      <c r="C16" s="73" t="s">
        <v>23</v>
      </c>
      <c r="D16" s="117">
        <v>6.58</v>
      </c>
      <c r="E16" s="117">
        <v>6.58</v>
      </c>
      <c r="F16" s="89"/>
    </row>
    <row r="17" ht="28.5" customHeight="1" spans="1:6">
      <c r="A17" s="75"/>
      <c r="B17" s="75"/>
      <c r="C17" s="73" t="s">
        <v>24</v>
      </c>
      <c r="D17" s="117"/>
      <c r="E17" s="117"/>
      <c r="F17" s="89"/>
    </row>
    <row r="18" ht="28.5" customHeight="1" spans="1:6">
      <c r="A18" s="75"/>
      <c r="B18" s="75"/>
      <c r="C18" s="75" t="s">
        <v>25</v>
      </c>
      <c r="D18" s="109"/>
      <c r="E18" s="109"/>
      <c r="F18" s="89"/>
    </row>
    <row r="19" ht="28.5" customHeight="1" spans="1:6">
      <c r="A19" s="75"/>
      <c r="B19" s="75"/>
      <c r="C19" s="75" t="s">
        <v>26</v>
      </c>
      <c r="D19" s="109">
        <v>842</v>
      </c>
      <c r="E19" s="109">
        <v>842</v>
      </c>
      <c r="F19" s="89"/>
    </row>
    <row r="20" ht="28.5" customHeight="1" spans="1:6">
      <c r="A20" s="75"/>
      <c r="B20" s="75"/>
      <c r="C20" s="75" t="s">
        <v>27</v>
      </c>
      <c r="D20" s="109"/>
      <c r="E20" s="109"/>
      <c r="F20" s="89"/>
    </row>
    <row r="21" ht="28.5" customHeight="1" spans="1:6">
      <c r="A21" s="75"/>
      <c r="B21" s="75"/>
      <c r="C21" s="75" t="s">
        <v>89</v>
      </c>
      <c r="D21" s="109"/>
      <c r="E21" s="109"/>
      <c r="F21" s="89"/>
    </row>
    <row r="22" ht="28.5" customHeight="1" spans="1:6">
      <c r="A22" s="75"/>
      <c r="B22" s="75"/>
      <c r="C22" s="75" t="s">
        <v>29</v>
      </c>
      <c r="D22" s="109"/>
      <c r="E22" s="109"/>
      <c r="F22" s="89"/>
    </row>
    <row r="23" ht="28.5" customHeight="1" spans="1:6">
      <c r="A23" s="75"/>
      <c r="B23" s="75"/>
      <c r="C23" s="75" t="s">
        <v>30</v>
      </c>
      <c r="D23" s="109"/>
      <c r="E23" s="109"/>
      <c r="F23" s="89"/>
    </row>
    <row r="24" ht="28.5" customHeight="1" spans="1:6">
      <c r="A24" s="75"/>
      <c r="B24" s="75"/>
      <c r="C24" s="75" t="s">
        <v>31</v>
      </c>
      <c r="D24" s="109"/>
      <c r="E24" s="109"/>
      <c r="F24" s="89"/>
    </row>
    <row r="25" ht="28.5" customHeight="1" spans="1:6">
      <c r="A25" s="75"/>
      <c r="B25" s="75"/>
      <c r="C25" s="75" t="s">
        <v>32</v>
      </c>
      <c r="D25" s="109">
        <v>12.15</v>
      </c>
      <c r="E25" s="109">
        <v>12.15</v>
      </c>
      <c r="F25" s="89"/>
    </row>
    <row r="26" ht="28.5" customHeight="1" spans="1:6">
      <c r="A26" s="75"/>
      <c r="B26" s="75"/>
      <c r="C26" s="75" t="s">
        <v>33</v>
      </c>
      <c r="D26" s="109"/>
      <c r="E26" s="109"/>
      <c r="F26" s="89"/>
    </row>
    <row r="27" ht="28.5" customHeight="1" spans="1:6">
      <c r="A27" s="75"/>
      <c r="B27" s="75"/>
      <c r="C27" s="75" t="s">
        <v>34</v>
      </c>
      <c r="D27" s="109"/>
      <c r="E27" s="109"/>
      <c r="F27" s="89"/>
    </row>
    <row r="28" ht="28.5" customHeight="1" spans="1:6">
      <c r="A28" s="75"/>
      <c r="B28" s="75"/>
      <c r="C28" s="75" t="s">
        <v>35</v>
      </c>
      <c r="D28" s="109"/>
      <c r="E28" s="109"/>
      <c r="F28" s="89"/>
    </row>
    <row r="29" ht="28.5" customHeight="1" spans="1:6">
      <c r="A29" s="71" t="s">
        <v>36</v>
      </c>
      <c r="B29" s="80">
        <v>998.49</v>
      </c>
      <c r="C29" s="71" t="s">
        <v>37</v>
      </c>
      <c r="D29" s="109">
        <v>998.49</v>
      </c>
      <c r="E29" s="109">
        <v>998.49</v>
      </c>
      <c r="F29" s="8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"/>
  <sheetViews>
    <sheetView showGridLines="0" showZeros="0" topLeftCell="B1" workbookViewId="0">
      <selection activeCell="K19" sqref="K19"/>
    </sheetView>
  </sheetViews>
  <sheetFormatPr defaultColWidth="6.875" defaultRowHeight="11.25"/>
  <cols>
    <col min="1" max="1" width="15.125" style="68" customWidth="1"/>
    <col min="2" max="2" width="15.5" style="68" customWidth="1"/>
    <col min="3" max="8" width="10" style="68" customWidth="1"/>
    <col min="9" max="11" width="10.875" style="68" customWidth="1"/>
    <col min="12" max="16384" width="6.875" style="68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78"/>
      <c r="J1" s="78"/>
      <c r="K1" s="78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8"/>
      <c r="J2" s="78"/>
      <c r="K2" s="78"/>
    </row>
    <row r="3" ht="29.25" customHeight="1" spans="1:11">
      <c r="A3" s="69" t="s">
        <v>91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92</v>
      </c>
      <c r="D5" s="71"/>
      <c r="E5" s="71"/>
      <c r="F5" s="71" t="s">
        <v>93</v>
      </c>
      <c r="G5" s="71"/>
      <c r="H5" s="71"/>
      <c r="I5" s="71" t="s">
        <v>94</v>
      </c>
      <c r="J5" s="71"/>
      <c r="K5" s="71"/>
    </row>
    <row r="6" s="67" customFormat="1" ht="30.75" customHeight="1" spans="1:11">
      <c r="A6" s="71" t="s">
        <v>45</v>
      </c>
      <c r="B6" s="71" t="s">
        <v>46</v>
      </c>
      <c r="C6" s="71" t="s">
        <v>95</v>
      </c>
      <c r="D6" s="71" t="s">
        <v>80</v>
      </c>
      <c r="E6" s="71" t="s">
        <v>81</v>
      </c>
      <c r="F6" s="71" t="s">
        <v>95</v>
      </c>
      <c r="G6" s="71" t="s">
        <v>80</v>
      </c>
      <c r="H6" s="71" t="s">
        <v>81</v>
      </c>
      <c r="I6" s="71" t="s">
        <v>95</v>
      </c>
      <c r="J6" s="71" t="s">
        <v>80</v>
      </c>
      <c r="K6" s="71" t="s">
        <v>81</v>
      </c>
    </row>
    <row r="7" s="67" customFormat="1" ht="30.75" customHeight="1" spans="1:11">
      <c r="A7" s="72" t="s">
        <v>47</v>
      </c>
      <c r="B7" s="107" t="s">
        <v>48</v>
      </c>
      <c r="C7" s="108">
        <v>159.14</v>
      </c>
      <c r="D7" s="108">
        <v>113.14</v>
      </c>
      <c r="E7" s="108">
        <v>46</v>
      </c>
      <c r="F7" s="108">
        <f t="shared" ref="F7:F22" si="0">G7+H7</f>
        <v>121.56</v>
      </c>
      <c r="G7" s="109">
        <v>116.32</v>
      </c>
      <c r="H7" s="109">
        <v>5.24</v>
      </c>
      <c r="I7" s="80">
        <v>-23.61</v>
      </c>
      <c r="J7" s="80">
        <v>2.81</v>
      </c>
      <c r="K7" s="75">
        <v>-88.61</v>
      </c>
    </row>
    <row r="8" s="67" customFormat="1" ht="30.75" customHeight="1" spans="1:11">
      <c r="A8" s="72" t="s">
        <v>96</v>
      </c>
      <c r="B8" s="107" t="s">
        <v>82</v>
      </c>
      <c r="C8" s="108">
        <v>159.14</v>
      </c>
      <c r="D8" s="108">
        <v>113.14</v>
      </c>
      <c r="E8" s="108">
        <v>46</v>
      </c>
      <c r="F8" s="108">
        <f>G8+H8</f>
        <v>121.56</v>
      </c>
      <c r="G8" s="109">
        <v>116.32</v>
      </c>
      <c r="H8" s="109">
        <v>5.24</v>
      </c>
      <c r="I8" s="80">
        <v>-23.61</v>
      </c>
      <c r="J8" s="80">
        <v>2.81</v>
      </c>
      <c r="K8" s="75">
        <v>-88.61</v>
      </c>
    </row>
    <row r="9" s="67" customFormat="1" ht="30.75" customHeight="1" spans="1:11">
      <c r="A9" s="72" t="s">
        <v>97</v>
      </c>
      <c r="B9" s="107" t="s">
        <v>52</v>
      </c>
      <c r="C9" s="108">
        <v>159.14</v>
      </c>
      <c r="D9" s="108">
        <v>113.14</v>
      </c>
      <c r="E9" s="108">
        <v>46</v>
      </c>
      <c r="F9" s="108">
        <f>G9+H9</f>
        <v>121.56</v>
      </c>
      <c r="G9" s="109">
        <v>116.32</v>
      </c>
      <c r="H9" s="109">
        <v>5.24</v>
      </c>
      <c r="I9" s="80">
        <v>-23.61</v>
      </c>
      <c r="J9" s="80">
        <v>2.81</v>
      </c>
      <c r="K9" s="75">
        <v>-88.61</v>
      </c>
    </row>
    <row r="10" s="67" customFormat="1" ht="30.75" customHeight="1" spans="1:11">
      <c r="A10" s="72" t="s">
        <v>53</v>
      </c>
      <c r="B10" s="107" t="s">
        <v>54</v>
      </c>
      <c r="C10" s="108">
        <v>15.94</v>
      </c>
      <c r="D10" s="108">
        <v>15.94</v>
      </c>
      <c r="E10" s="108"/>
      <c r="F10" s="108">
        <f>G10+H10</f>
        <v>16.2</v>
      </c>
      <c r="G10" s="109">
        <v>16.2</v>
      </c>
      <c r="H10" s="109"/>
      <c r="I10" s="80">
        <v>1.63</v>
      </c>
      <c r="J10" s="80">
        <v>1.63</v>
      </c>
      <c r="K10" s="75"/>
    </row>
    <row r="11" s="67" customFormat="1" ht="30.75" customHeight="1" spans="1:11">
      <c r="A11" s="72" t="s">
        <v>98</v>
      </c>
      <c r="B11" s="107" t="s">
        <v>56</v>
      </c>
      <c r="C11" s="89">
        <v>15.94</v>
      </c>
      <c r="D11" s="89">
        <v>15.94</v>
      </c>
      <c r="E11" s="89"/>
      <c r="F11" s="108">
        <f>G11+H11</f>
        <v>16.2</v>
      </c>
      <c r="G11" s="109">
        <v>16.2</v>
      </c>
      <c r="H11" s="109"/>
      <c r="I11" s="80">
        <v>1.63</v>
      </c>
      <c r="J11" s="80">
        <v>1.63</v>
      </c>
      <c r="K11" s="75"/>
    </row>
    <row r="12" s="67" customFormat="1" ht="30.75" customHeight="1" spans="1:11">
      <c r="A12" s="72" t="s">
        <v>99</v>
      </c>
      <c r="B12" s="107" t="s">
        <v>58</v>
      </c>
      <c r="C12" s="89">
        <v>15.94</v>
      </c>
      <c r="D12" s="89">
        <v>15.94</v>
      </c>
      <c r="E12" s="89"/>
      <c r="F12" s="108">
        <f>G12+H12</f>
        <v>16.2</v>
      </c>
      <c r="G12" s="109">
        <v>16.2</v>
      </c>
      <c r="H12" s="109"/>
      <c r="I12" s="80">
        <v>1.63</v>
      </c>
      <c r="J12" s="80">
        <v>1.63</v>
      </c>
      <c r="K12" s="75"/>
    </row>
    <row r="13" s="67" customFormat="1" ht="30.75" customHeight="1" spans="1:11">
      <c r="A13" s="72" t="s">
        <v>59</v>
      </c>
      <c r="B13" s="107" t="s">
        <v>60</v>
      </c>
      <c r="C13" s="89">
        <v>6.48</v>
      </c>
      <c r="D13" s="89">
        <v>6.48</v>
      </c>
      <c r="E13" s="89"/>
      <c r="F13" s="108">
        <f>G13+H13</f>
        <v>6.58</v>
      </c>
      <c r="G13" s="109">
        <v>6.58</v>
      </c>
      <c r="H13" s="109"/>
      <c r="I13" s="80">
        <v>1.54</v>
      </c>
      <c r="J13" s="80">
        <v>1.54</v>
      </c>
      <c r="K13" s="75"/>
    </row>
    <row r="14" s="67" customFormat="1" ht="30.75" customHeight="1" spans="1:11">
      <c r="A14" s="72" t="s">
        <v>100</v>
      </c>
      <c r="B14" s="107" t="s">
        <v>62</v>
      </c>
      <c r="C14" s="89">
        <v>6.48</v>
      </c>
      <c r="D14" s="89">
        <v>6.48</v>
      </c>
      <c r="E14" s="89"/>
      <c r="F14" s="108">
        <f>G14+H14</f>
        <v>6.58</v>
      </c>
      <c r="G14" s="109">
        <v>6.58</v>
      </c>
      <c r="H14" s="109"/>
      <c r="I14" s="80">
        <v>1.54</v>
      </c>
      <c r="J14" s="80">
        <v>1.54</v>
      </c>
      <c r="K14" s="75"/>
    </row>
    <row r="15" s="67" customFormat="1" ht="30.75" customHeight="1" spans="1:11">
      <c r="A15" s="72" t="s">
        <v>101</v>
      </c>
      <c r="B15" s="107" t="s">
        <v>64</v>
      </c>
      <c r="C15" s="89">
        <v>6.48</v>
      </c>
      <c r="D15" s="89">
        <v>6.48</v>
      </c>
      <c r="E15" s="89"/>
      <c r="F15" s="108">
        <f>G15+H15</f>
        <v>6.58</v>
      </c>
      <c r="G15" s="109">
        <v>6.58</v>
      </c>
      <c r="H15" s="109"/>
      <c r="I15" s="80">
        <v>1.54</v>
      </c>
      <c r="J15" s="80">
        <v>1.54</v>
      </c>
      <c r="K15" s="75"/>
    </row>
    <row r="16" s="67" customFormat="1" ht="30.75" customHeight="1" spans="1:11">
      <c r="A16" s="72" t="s">
        <v>71</v>
      </c>
      <c r="B16" s="107" t="s">
        <v>72</v>
      </c>
      <c r="C16" s="108">
        <v>11.95</v>
      </c>
      <c r="D16" s="108">
        <v>11.95</v>
      </c>
      <c r="E16" s="108"/>
      <c r="F16" s="108">
        <v>12.15</v>
      </c>
      <c r="G16" s="110">
        <v>12.15</v>
      </c>
      <c r="H16" s="110"/>
      <c r="I16" s="80">
        <v>1.67</v>
      </c>
      <c r="J16" s="80">
        <v>1.67</v>
      </c>
      <c r="K16" s="75"/>
    </row>
    <row r="17" s="67" customFormat="1" ht="30.75" customHeight="1" spans="1:11">
      <c r="A17" s="72" t="s">
        <v>102</v>
      </c>
      <c r="B17" s="107" t="s">
        <v>74</v>
      </c>
      <c r="C17" s="108">
        <v>11.95</v>
      </c>
      <c r="D17" s="108">
        <v>11.95</v>
      </c>
      <c r="E17" s="108"/>
      <c r="F17" s="108">
        <v>12.15</v>
      </c>
      <c r="G17" s="89">
        <v>12.15</v>
      </c>
      <c r="H17" s="89"/>
      <c r="I17" s="80">
        <v>1.67</v>
      </c>
      <c r="J17" s="80">
        <v>1.67</v>
      </c>
      <c r="K17" s="75"/>
    </row>
    <row r="18" customFormat="1" ht="30.75" customHeight="1" spans="1:11">
      <c r="A18" s="72" t="s">
        <v>103</v>
      </c>
      <c r="B18" s="107" t="s">
        <v>76</v>
      </c>
      <c r="C18" s="108">
        <v>11.95</v>
      </c>
      <c r="D18" s="108">
        <v>11.95</v>
      </c>
      <c r="E18" s="108"/>
      <c r="F18" s="108">
        <v>12.15</v>
      </c>
      <c r="G18" s="89">
        <v>12.15</v>
      </c>
      <c r="H18" s="89"/>
      <c r="I18" s="80">
        <v>1.67</v>
      </c>
      <c r="J18" s="80">
        <v>1.67</v>
      </c>
      <c r="K18" s="75"/>
    </row>
    <row r="19" ht="30.75" customHeight="1" spans="1:11">
      <c r="A19" s="72" t="s">
        <v>65</v>
      </c>
      <c r="B19" s="107" t="s">
        <v>66</v>
      </c>
      <c r="C19" s="89">
        <v>897</v>
      </c>
      <c r="D19" s="89"/>
      <c r="E19" s="89">
        <v>897</v>
      </c>
      <c r="F19" s="89">
        <v>842</v>
      </c>
      <c r="G19" s="89"/>
      <c r="H19" s="89">
        <v>842</v>
      </c>
      <c r="I19" s="75">
        <v>-6.13</v>
      </c>
      <c r="J19" s="75"/>
      <c r="K19" s="75">
        <v>-6.13</v>
      </c>
    </row>
    <row r="20" ht="30.75" customHeight="1" spans="1:11">
      <c r="A20" s="72" t="s">
        <v>104</v>
      </c>
      <c r="B20" s="107" t="s">
        <v>68</v>
      </c>
      <c r="C20" s="89">
        <v>897</v>
      </c>
      <c r="D20" s="89"/>
      <c r="E20" s="89">
        <v>897</v>
      </c>
      <c r="F20" s="89">
        <v>842</v>
      </c>
      <c r="G20" s="89"/>
      <c r="H20" s="89">
        <v>842</v>
      </c>
      <c r="I20" s="75">
        <v>-6.13</v>
      </c>
      <c r="J20" s="75"/>
      <c r="K20" s="75">
        <v>-6.13</v>
      </c>
    </row>
    <row r="21" ht="30.75" customHeight="1" spans="1:11">
      <c r="A21" s="72" t="s">
        <v>105</v>
      </c>
      <c r="B21" s="107" t="s">
        <v>70</v>
      </c>
      <c r="C21" s="89">
        <v>897</v>
      </c>
      <c r="D21" s="89"/>
      <c r="E21" s="89">
        <v>897</v>
      </c>
      <c r="F21" s="89">
        <v>842</v>
      </c>
      <c r="G21" s="89"/>
      <c r="H21" s="89">
        <v>842</v>
      </c>
      <c r="I21" s="75">
        <v>-6.13</v>
      </c>
      <c r="J21" s="75"/>
      <c r="K21" s="75">
        <v>-6.13</v>
      </c>
    </row>
    <row r="22" ht="30.75" customHeight="1" spans="1:11">
      <c r="A22" s="111" t="s">
        <v>106</v>
      </c>
      <c r="B22" s="112"/>
      <c r="C22" s="108">
        <v>1090.51</v>
      </c>
      <c r="D22" s="108">
        <v>147.51</v>
      </c>
      <c r="E22" s="108">
        <v>943</v>
      </c>
      <c r="F22" s="89">
        <v>998.49</v>
      </c>
      <c r="G22" s="89">
        <v>151.25</v>
      </c>
      <c r="H22" s="89">
        <v>847.24</v>
      </c>
      <c r="I22" s="75">
        <v>-8.43</v>
      </c>
      <c r="J22" s="75">
        <v>2.54</v>
      </c>
      <c r="K22" s="75">
        <v>-10.15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7"/>
  <sheetViews>
    <sheetView workbookViewId="0">
      <selection activeCell="B5" sqref="B5:C57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107</v>
      </c>
      <c r="B1" s="97"/>
      <c r="C1" s="97"/>
    </row>
    <row r="2" ht="44.25" customHeight="1" spans="1:3">
      <c r="A2" s="98" t="s">
        <v>108</v>
      </c>
      <c r="B2" s="98"/>
      <c r="C2" s="98"/>
    </row>
    <row r="3" ht="20.25" customHeight="1" spans="3:3">
      <c r="C3" s="99" t="s">
        <v>2</v>
      </c>
    </row>
    <row r="4" ht="22.5" customHeight="1" spans="1:3">
      <c r="A4" s="100" t="s">
        <v>109</v>
      </c>
      <c r="B4" s="100" t="s">
        <v>6</v>
      </c>
      <c r="C4" s="100" t="s">
        <v>110</v>
      </c>
    </row>
    <row r="5" ht="22.5" customHeight="1" spans="1:3">
      <c r="A5" s="101" t="s">
        <v>111</v>
      </c>
      <c r="B5" s="102">
        <f>SUM(B6:B15)</f>
        <v>143.97</v>
      </c>
      <c r="C5" s="102"/>
    </row>
    <row r="6" ht="22.5" customHeight="1" spans="1:3">
      <c r="A6" s="101" t="s">
        <v>112</v>
      </c>
      <c r="B6" s="102">
        <v>60.9</v>
      </c>
      <c r="C6" s="103"/>
    </row>
    <row r="7" ht="22.5" customHeight="1" spans="1:3">
      <c r="A7" s="101" t="s">
        <v>113</v>
      </c>
      <c r="B7" s="102">
        <v>8.1</v>
      </c>
      <c r="C7" s="103"/>
    </row>
    <row r="8" ht="22.5" customHeight="1" spans="1:3">
      <c r="A8" s="101" t="s">
        <v>114</v>
      </c>
      <c r="B8" s="102"/>
      <c r="C8" s="103"/>
    </row>
    <row r="9" ht="22.5" customHeight="1" spans="1:3">
      <c r="A9" s="101" t="s">
        <v>115</v>
      </c>
      <c r="B9" s="102">
        <v>40.04</v>
      </c>
      <c r="C9" s="103"/>
    </row>
    <row r="10" ht="22.5" customHeight="1" spans="1:3">
      <c r="A10" s="101" t="s">
        <v>116</v>
      </c>
      <c r="B10" s="102">
        <v>16.2</v>
      </c>
      <c r="C10" s="103"/>
    </row>
    <row r="11" ht="22.5" customHeight="1" spans="1:3">
      <c r="A11" s="101" t="s">
        <v>117</v>
      </c>
      <c r="B11" s="102"/>
      <c r="C11" s="103"/>
    </row>
    <row r="12" ht="22.5" customHeight="1" spans="1:3">
      <c r="A12" s="101" t="s">
        <v>118</v>
      </c>
      <c r="B12" s="102">
        <v>6.58</v>
      </c>
      <c r="C12" s="103"/>
    </row>
    <row r="13" ht="22.5" customHeight="1" spans="1:3">
      <c r="A13" s="101" t="s">
        <v>119</v>
      </c>
      <c r="B13" s="102"/>
      <c r="C13" s="103"/>
    </row>
    <row r="14" ht="22.5" customHeight="1" spans="1:3">
      <c r="A14" s="101" t="s">
        <v>120</v>
      </c>
      <c r="B14" s="102"/>
      <c r="C14" s="103"/>
    </row>
    <row r="15" ht="22.5" customHeight="1" spans="1:3">
      <c r="A15" s="101" t="s">
        <v>76</v>
      </c>
      <c r="B15" s="102">
        <v>12.15</v>
      </c>
      <c r="C15" s="102"/>
    </row>
    <row r="16" ht="22.5" customHeight="1" spans="1:3">
      <c r="A16" s="101" t="s">
        <v>121</v>
      </c>
      <c r="B16" s="104"/>
      <c r="C16" s="102"/>
    </row>
    <row r="17" ht="22.5" customHeight="1" spans="1:3">
      <c r="A17" s="101" t="s">
        <v>122</v>
      </c>
      <c r="B17" s="102">
        <v>7.28</v>
      </c>
      <c r="C17" s="102"/>
    </row>
    <row r="18" ht="22.5" customHeight="1" spans="1:3">
      <c r="A18" s="101" t="s">
        <v>123</v>
      </c>
      <c r="B18" s="102">
        <v>1.5</v>
      </c>
      <c r="C18" s="103"/>
    </row>
    <row r="19" ht="22.5" customHeight="1" spans="1:3">
      <c r="A19" s="101" t="s">
        <v>124</v>
      </c>
      <c r="B19" s="102">
        <v>1</v>
      </c>
      <c r="C19" s="103"/>
    </row>
    <row r="20" ht="22.5" customHeight="1" spans="1:3">
      <c r="A20" s="101" t="s">
        <v>125</v>
      </c>
      <c r="B20" s="102"/>
      <c r="C20" s="103"/>
    </row>
    <row r="21" ht="22.5" customHeight="1" spans="1:3">
      <c r="A21" s="101" t="s">
        <v>126</v>
      </c>
      <c r="B21" s="102"/>
      <c r="C21" s="103"/>
    </row>
    <row r="22" ht="22.5" customHeight="1" spans="1:3">
      <c r="A22" s="101" t="s">
        <v>127</v>
      </c>
      <c r="B22" s="102"/>
      <c r="C22" s="103"/>
    </row>
    <row r="23" ht="22.5" customHeight="1" spans="1:3">
      <c r="A23" s="101" t="s">
        <v>128</v>
      </c>
      <c r="B23" s="102"/>
      <c r="C23" s="103"/>
    </row>
    <row r="24" ht="22.5" customHeight="1" spans="1:3">
      <c r="A24" s="101" t="s">
        <v>129</v>
      </c>
      <c r="B24" s="102">
        <v>0.6</v>
      </c>
      <c r="C24" s="103"/>
    </row>
    <row r="25" ht="22.5" customHeight="1" spans="1:3">
      <c r="A25" s="101" t="s">
        <v>130</v>
      </c>
      <c r="B25" s="102"/>
      <c r="C25" s="103"/>
    </row>
    <row r="26" ht="22.5" customHeight="1" spans="1:3">
      <c r="A26" s="101" t="s">
        <v>131</v>
      </c>
      <c r="B26" s="102"/>
      <c r="C26" s="102"/>
    </row>
    <row r="27" ht="22.5" customHeight="1" spans="1:3">
      <c r="A27" s="101" t="s">
        <v>132</v>
      </c>
      <c r="B27" s="102">
        <v>0.4</v>
      </c>
      <c r="C27" s="102"/>
    </row>
    <row r="28" ht="22.5" customHeight="1" spans="1:3">
      <c r="A28" s="101" t="s">
        <v>133</v>
      </c>
      <c r="B28" s="102"/>
      <c r="C28" s="102"/>
    </row>
    <row r="29" ht="22.5" customHeight="1" spans="1:3">
      <c r="A29" s="101" t="s">
        <v>134</v>
      </c>
      <c r="B29" s="102">
        <v>0.1</v>
      </c>
      <c r="C29" s="102"/>
    </row>
    <row r="30" ht="22.5" customHeight="1" spans="1:3">
      <c r="A30" s="101" t="s">
        <v>135</v>
      </c>
      <c r="B30" s="102"/>
      <c r="C30" s="102"/>
    </row>
    <row r="31" ht="22.5" customHeight="1" spans="1:3">
      <c r="A31" s="101" t="s">
        <v>136</v>
      </c>
      <c r="B31" s="102"/>
      <c r="C31" s="102"/>
    </row>
    <row r="32" ht="22.5" customHeight="1" spans="1:3">
      <c r="A32" s="101" t="s">
        <v>137</v>
      </c>
      <c r="B32" s="102"/>
      <c r="C32" s="102"/>
    </row>
    <row r="33" ht="22.5" customHeight="1" spans="1:3">
      <c r="A33" s="101" t="s">
        <v>138</v>
      </c>
      <c r="B33" s="102"/>
      <c r="C33" s="102"/>
    </row>
    <row r="34" ht="22.5" customHeight="1" spans="1:3">
      <c r="A34" s="101" t="s">
        <v>139</v>
      </c>
      <c r="B34" s="102"/>
      <c r="C34" s="102"/>
    </row>
    <row r="35" ht="22.5" customHeight="1" spans="1:3">
      <c r="A35" s="101" t="s">
        <v>140</v>
      </c>
      <c r="B35" s="102"/>
      <c r="C35" s="102"/>
    </row>
    <row r="36" ht="22.5" customHeight="1" spans="1:3">
      <c r="A36" s="101" t="s">
        <v>141</v>
      </c>
      <c r="B36" s="102"/>
      <c r="C36" s="102"/>
    </row>
    <row r="37" ht="22.5" customHeight="1" spans="1:3">
      <c r="A37" s="101" t="s">
        <v>142</v>
      </c>
      <c r="B37" s="102"/>
      <c r="C37" s="102"/>
    </row>
    <row r="38" ht="22.5" customHeight="1" spans="1:3">
      <c r="A38" s="101" t="s">
        <v>143</v>
      </c>
      <c r="B38" s="102"/>
      <c r="C38" s="102"/>
    </row>
    <row r="39" ht="22.5" customHeight="1" spans="1:3">
      <c r="A39" s="101" t="s">
        <v>144</v>
      </c>
      <c r="B39" s="102"/>
      <c r="C39" s="102"/>
    </row>
    <row r="40" ht="22.5" customHeight="1" spans="1:3">
      <c r="A40" s="101" t="s">
        <v>145</v>
      </c>
      <c r="B40" s="102">
        <v>2.08</v>
      </c>
      <c r="C40" s="102"/>
    </row>
    <row r="41" ht="22.5" customHeight="1" spans="1:3">
      <c r="A41" s="101" t="s">
        <v>146</v>
      </c>
      <c r="B41" s="102">
        <v>1.2</v>
      </c>
      <c r="C41" s="102"/>
    </row>
    <row r="42" ht="22.5" customHeight="1" spans="1:3">
      <c r="A42" s="101" t="s">
        <v>147</v>
      </c>
      <c r="B42" s="102"/>
      <c r="C42" s="102"/>
    </row>
    <row r="43" ht="22.5" customHeight="1" spans="1:3">
      <c r="A43" s="101" t="s">
        <v>148</v>
      </c>
      <c r="B43" s="102"/>
      <c r="C43" s="102"/>
    </row>
    <row r="44" ht="22.5" customHeight="1" spans="1:3">
      <c r="A44" s="105" t="s">
        <v>149</v>
      </c>
      <c r="B44" s="102">
        <v>0.4</v>
      </c>
      <c r="C44" s="102"/>
    </row>
    <row r="45" ht="22.5" customHeight="1" spans="1:3">
      <c r="A45" s="101" t="s">
        <v>150</v>
      </c>
      <c r="B45" s="102"/>
      <c r="C45" s="102"/>
    </row>
    <row r="46" ht="22.5" customHeight="1" spans="1:3">
      <c r="A46" s="101" t="s">
        <v>151</v>
      </c>
      <c r="B46" s="102"/>
      <c r="C46" s="102"/>
    </row>
    <row r="47" ht="22.5" customHeight="1" spans="1:3">
      <c r="A47" s="101" t="s">
        <v>152</v>
      </c>
      <c r="B47" s="102"/>
      <c r="C47" s="102"/>
    </row>
    <row r="48" ht="22.5" customHeight="1" spans="1:3">
      <c r="A48" s="101" t="s">
        <v>153</v>
      </c>
      <c r="B48" s="102"/>
      <c r="C48" s="102"/>
    </row>
    <row r="49" ht="22.5" customHeight="1" spans="1:3">
      <c r="A49" s="101" t="s">
        <v>154</v>
      </c>
      <c r="B49" s="102"/>
      <c r="C49" s="102"/>
    </row>
    <row r="50" ht="22.5" customHeight="1" spans="1:3">
      <c r="A50" s="101" t="s">
        <v>155</v>
      </c>
      <c r="B50" s="102"/>
      <c r="C50" s="102"/>
    </row>
    <row r="51" ht="22.5" customHeight="1" spans="1:3">
      <c r="A51" s="101" t="s">
        <v>156</v>
      </c>
      <c r="B51" s="102"/>
      <c r="C51" s="102"/>
    </row>
    <row r="52" ht="22.5" customHeight="1" spans="1:3">
      <c r="A52" s="101" t="s">
        <v>157</v>
      </c>
      <c r="B52" s="102"/>
      <c r="C52" s="102"/>
    </row>
    <row r="53" ht="22.5" customHeight="1" spans="1:3">
      <c r="A53" s="101" t="s">
        <v>158</v>
      </c>
      <c r="B53" s="102"/>
      <c r="C53" s="102"/>
    </row>
    <row r="54" ht="22.5" customHeight="1" spans="1:3">
      <c r="A54" s="101" t="s">
        <v>159</v>
      </c>
      <c r="B54" s="102"/>
      <c r="C54" s="102"/>
    </row>
    <row r="55" ht="22.5" customHeight="1" spans="1:3">
      <c r="A55" s="101" t="s">
        <v>160</v>
      </c>
      <c r="B55" s="102"/>
      <c r="C55" s="102"/>
    </row>
    <row r="56" ht="22.5" customHeight="1" spans="1:3">
      <c r="A56" s="101" t="s">
        <v>161</v>
      </c>
      <c r="B56" s="102"/>
      <c r="C56" s="102"/>
    </row>
    <row r="57" ht="22.5" customHeight="1" spans="1:3">
      <c r="A57" s="100" t="s">
        <v>106</v>
      </c>
      <c r="B57" s="102">
        <v>151.25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162</v>
      </c>
    </row>
    <row r="2" ht="19.5" customHeight="1" spans="1:2">
      <c r="A2" s="82"/>
      <c r="B2" s="83"/>
    </row>
    <row r="3" ht="30" customHeight="1" spans="1:2">
      <c r="A3" s="84" t="s">
        <v>163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93</v>
      </c>
    </row>
    <row r="6" ht="38.25" customHeight="1" spans="1:2">
      <c r="A6" s="88" t="s">
        <v>164</v>
      </c>
      <c r="B6" s="89">
        <v>1.2</v>
      </c>
    </row>
    <row r="7" ht="38.25" customHeight="1" spans="1:2">
      <c r="A7" s="75" t="s">
        <v>165</v>
      </c>
      <c r="B7" s="89"/>
    </row>
    <row r="8" ht="38.25" customHeight="1" spans="1:2">
      <c r="A8" s="75" t="s">
        <v>166</v>
      </c>
      <c r="B8" s="89"/>
    </row>
    <row r="9" ht="38.25" customHeight="1" spans="1:2">
      <c r="A9" s="90" t="s">
        <v>167</v>
      </c>
      <c r="B9" s="91">
        <v>1.2</v>
      </c>
    </row>
    <row r="10" ht="38.25" customHeight="1" spans="1:2">
      <c r="A10" s="92" t="s">
        <v>168</v>
      </c>
      <c r="B10" s="91">
        <v>1.2</v>
      </c>
    </row>
    <row r="11" ht="38.25" customHeight="1" spans="1:2">
      <c r="A11" s="93" t="s">
        <v>169</v>
      </c>
      <c r="B11" s="94"/>
    </row>
    <row r="12" ht="91.5" customHeight="1" spans="1:2">
      <c r="A12" s="95" t="s">
        <v>170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8" customWidth="1"/>
    <col min="2" max="2" width="15.375" style="68" customWidth="1"/>
    <col min="3" max="11" width="9.875" style="68" customWidth="1"/>
    <col min="12" max="16384" width="6.875" style="68"/>
  </cols>
  <sheetData>
    <row r="1" ht="16.5" customHeight="1" spans="1:11">
      <c r="A1" s="44" t="s">
        <v>171</v>
      </c>
      <c r="B1" s="45"/>
      <c r="C1" s="45"/>
      <c r="D1" s="45"/>
      <c r="E1" s="45"/>
      <c r="F1" s="45"/>
      <c r="G1" s="45"/>
      <c r="H1" s="45"/>
      <c r="I1" s="45"/>
      <c r="J1" s="78"/>
      <c r="K1" s="78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8"/>
      <c r="K2" s="78"/>
    </row>
    <row r="3" ht="29.25" customHeight="1" spans="1:11">
      <c r="A3" s="69" t="s">
        <v>172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92</v>
      </c>
      <c r="D5" s="71"/>
      <c r="E5" s="71"/>
      <c r="F5" s="71" t="s">
        <v>93</v>
      </c>
      <c r="G5" s="71"/>
      <c r="H5" s="71"/>
      <c r="I5" s="71" t="s">
        <v>173</v>
      </c>
      <c r="J5" s="71"/>
      <c r="K5" s="71"/>
    </row>
    <row r="6" s="67" customFormat="1" ht="27.75" customHeight="1" spans="1:11">
      <c r="A6" s="71" t="s">
        <v>45</v>
      </c>
      <c r="B6" s="71" t="s">
        <v>46</v>
      </c>
      <c r="C6" s="71" t="s">
        <v>95</v>
      </c>
      <c r="D6" s="71" t="s">
        <v>80</v>
      </c>
      <c r="E6" s="71" t="s">
        <v>81</v>
      </c>
      <c r="F6" s="71" t="s">
        <v>95</v>
      </c>
      <c r="G6" s="71" t="s">
        <v>80</v>
      </c>
      <c r="H6" s="71" t="s">
        <v>81</v>
      </c>
      <c r="I6" s="71" t="s">
        <v>95</v>
      </c>
      <c r="J6" s="71" t="s">
        <v>80</v>
      </c>
      <c r="K6" s="71" t="s">
        <v>81</v>
      </c>
    </row>
    <row r="7" s="67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80"/>
      <c r="K7" s="80"/>
    </row>
    <row r="8" s="67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80"/>
      <c r="K8" s="80"/>
    </row>
    <row r="9" s="67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80"/>
      <c r="K9" s="80"/>
    </row>
    <row r="10" s="67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80"/>
      <c r="K10" s="80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1"/>
      <c r="K11" s="81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77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J5" sqref="J5"/>
    </sheetView>
  </sheetViews>
  <sheetFormatPr defaultColWidth="9" defaultRowHeight="14.25" outlineLevelCol="7"/>
  <cols>
    <col min="1" max="1" width="25.25" customWidth="1"/>
    <col min="2" max="4" width="11.75" customWidth="1"/>
    <col min="5" max="5" width="25.5" customWidth="1"/>
    <col min="6" max="6" width="11.75" customWidth="1"/>
    <col min="7" max="7" width="24" customWidth="1"/>
    <col min="8" max="8" width="26.125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176</v>
      </c>
      <c r="B4" s="51" t="s">
        <v>177</v>
      </c>
      <c r="C4" s="52" t="s">
        <v>178</v>
      </c>
      <c r="D4" s="52"/>
      <c r="E4" s="53" t="s">
        <v>179</v>
      </c>
      <c r="F4" s="10" t="s">
        <v>180</v>
      </c>
      <c r="G4" s="53" t="s">
        <v>181</v>
      </c>
      <c r="H4" s="53" t="s">
        <v>182</v>
      </c>
    </row>
    <row r="5" ht="21" customHeight="1" spans="1:8">
      <c r="A5" s="50"/>
      <c r="B5" s="51"/>
      <c r="C5" s="10" t="s">
        <v>183</v>
      </c>
      <c r="D5" s="10" t="s">
        <v>184</v>
      </c>
      <c r="E5" s="53"/>
      <c r="F5" s="10"/>
      <c r="G5" s="53"/>
      <c r="H5" s="53"/>
    </row>
    <row r="6" ht="27.75" customHeight="1" spans="1:8">
      <c r="A6" s="54" t="s">
        <v>77</v>
      </c>
      <c r="B6" s="55">
        <v>847.24</v>
      </c>
      <c r="C6" s="55">
        <v>555.24</v>
      </c>
      <c r="D6" s="55">
        <v>292</v>
      </c>
      <c r="E6" s="56"/>
      <c r="F6" s="57"/>
      <c r="G6" s="57" t="s">
        <v>185</v>
      </c>
      <c r="H6" s="57" t="s">
        <v>185</v>
      </c>
    </row>
    <row r="7" ht="27.75" customHeight="1" spans="1:8">
      <c r="A7" s="58" t="s">
        <v>186</v>
      </c>
      <c r="B7" s="55">
        <v>285.11</v>
      </c>
      <c r="C7" s="55"/>
      <c r="D7" s="55">
        <v>285.11</v>
      </c>
      <c r="E7" s="59" t="s">
        <v>187</v>
      </c>
      <c r="F7" s="60">
        <v>2130599</v>
      </c>
      <c r="G7" s="61" t="s">
        <v>188</v>
      </c>
      <c r="H7" s="59" t="s">
        <v>189</v>
      </c>
    </row>
    <row r="8" ht="27.75" customHeight="1" spans="1:8">
      <c r="A8" s="58" t="s">
        <v>186</v>
      </c>
      <c r="B8" s="55">
        <v>6.89</v>
      </c>
      <c r="C8" s="55"/>
      <c r="D8" s="55">
        <v>6.89</v>
      </c>
      <c r="E8" s="59" t="s">
        <v>187</v>
      </c>
      <c r="F8" s="60">
        <v>2130599</v>
      </c>
      <c r="G8" s="61" t="s">
        <v>190</v>
      </c>
      <c r="H8" s="59" t="s">
        <v>191</v>
      </c>
    </row>
    <row r="9" ht="27.75" customHeight="1" spans="1:8">
      <c r="A9" s="58" t="s">
        <v>192</v>
      </c>
      <c r="B9" s="61" t="s">
        <v>193</v>
      </c>
      <c r="C9" s="61" t="s">
        <v>193</v>
      </c>
      <c r="D9" s="55"/>
      <c r="E9" s="59" t="s">
        <v>187</v>
      </c>
      <c r="F9" s="60">
        <v>2130599</v>
      </c>
      <c r="G9" s="61" t="s">
        <v>188</v>
      </c>
      <c r="H9" s="59" t="s">
        <v>194</v>
      </c>
    </row>
    <row r="10" ht="27.75" customHeight="1" spans="1:8">
      <c r="A10" s="58" t="s">
        <v>192</v>
      </c>
      <c r="B10" s="61" t="s">
        <v>195</v>
      </c>
      <c r="C10" s="61" t="s">
        <v>195</v>
      </c>
      <c r="D10" s="55"/>
      <c r="E10" s="59" t="s">
        <v>187</v>
      </c>
      <c r="F10" s="60">
        <v>2130599</v>
      </c>
      <c r="G10" s="61" t="s">
        <v>196</v>
      </c>
      <c r="H10" s="59" t="s">
        <v>194</v>
      </c>
    </row>
    <row r="11" ht="27.75" customHeight="1" spans="1:8">
      <c r="A11" s="58" t="s">
        <v>192</v>
      </c>
      <c r="B11" s="61" t="s">
        <v>197</v>
      </c>
      <c r="C11" s="61" t="s">
        <v>197</v>
      </c>
      <c r="D11" s="55"/>
      <c r="E11" s="59" t="s">
        <v>187</v>
      </c>
      <c r="F11" s="60">
        <v>2130599</v>
      </c>
      <c r="G11" s="61" t="s">
        <v>198</v>
      </c>
      <c r="H11" s="59" t="s">
        <v>191</v>
      </c>
    </row>
    <row r="12" ht="27.75" customHeight="1" spans="1:8">
      <c r="A12" s="58" t="s">
        <v>192</v>
      </c>
      <c r="B12" s="61" t="s">
        <v>199</v>
      </c>
      <c r="C12" s="61" t="s">
        <v>199</v>
      </c>
      <c r="D12" s="55"/>
      <c r="E12" s="59" t="s">
        <v>187</v>
      </c>
      <c r="F12" s="60">
        <v>2130599</v>
      </c>
      <c r="G12" s="61" t="s">
        <v>200</v>
      </c>
      <c r="H12" s="59" t="s">
        <v>201</v>
      </c>
    </row>
    <row r="13" ht="27.75" customHeight="1" spans="1:8">
      <c r="A13" s="62" t="s">
        <v>202</v>
      </c>
      <c r="B13" s="55">
        <v>5.24</v>
      </c>
      <c r="C13" s="55">
        <v>5.24</v>
      </c>
      <c r="D13" s="55"/>
      <c r="E13" s="56" t="s">
        <v>203</v>
      </c>
      <c r="F13" s="57" t="s">
        <v>97</v>
      </c>
      <c r="G13" s="57" t="s">
        <v>204</v>
      </c>
      <c r="H13" s="57" t="s">
        <v>205</v>
      </c>
    </row>
    <row r="14" ht="27.75" customHeight="1" spans="1:8">
      <c r="A14" s="63"/>
      <c r="B14" s="64"/>
      <c r="C14" s="64"/>
      <c r="D14" s="64"/>
      <c r="E14" s="65"/>
      <c r="F14" s="66"/>
      <c r="G14" s="66"/>
      <c r="H14" s="66"/>
    </row>
    <row r="15" ht="27.75" customHeight="1" spans="1:8">
      <c r="A15" s="63"/>
      <c r="B15" s="64"/>
      <c r="C15" s="64"/>
      <c r="D15" s="64"/>
      <c r="E15" s="65"/>
      <c r="F15" s="66"/>
      <c r="G15" s="66"/>
      <c r="H15" s="66"/>
    </row>
    <row r="16" ht="27.75" customHeight="1" spans="1:8">
      <c r="A16" s="63"/>
      <c r="B16" s="64"/>
      <c r="C16" s="64"/>
      <c r="D16" s="64"/>
      <c r="E16" s="65"/>
      <c r="F16" s="66"/>
      <c r="G16" s="66"/>
      <c r="H16" s="66"/>
    </row>
    <row r="17" ht="27.75" customHeight="1" spans="1:8">
      <c r="A17" s="63"/>
      <c r="B17" s="64"/>
      <c r="C17" s="64"/>
      <c r="D17" s="64"/>
      <c r="E17" s="65"/>
      <c r="F17" s="66"/>
      <c r="G17" s="66"/>
      <c r="H17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  <property fmtid="{D5CDD505-2E9C-101B-9397-08002B2CF9AE}" pid="3" name="ICV">
    <vt:lpwstr>498D5068AC2F4BFF87C886199F64607C</vt:lpwstr>
  </property>
</Properties>
</file>