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tabRatio="946" firstSheet="6" activeTab="10"/>
  </bookViews>
  <sheets>
    <sheet name="1、2021年部门收支总表" sheetId="1" r:id="rId1"/>
    <sheet name="2、2021年部门收入总表" sheetId="8" r:id="rId2"/>
    <sheet name="3、2021年部门支出总表" sheetId="9" r:id="rId3"/>
    <sheet name="4、2021年财政拨款收支总表" sheetId="12" r:id="rId4"/>
    <sheet name="5、2021年一般公共预算支出表" sheetId="2" r:id="rId5"/>
    <sheet name="6、2021年一般公共预算基本支出经济科目表" sheetId="6" r:id="rId6"/>
    <sheet name="7、2021年一般公共预算“三公”经费支出表" sheetId="3" r:id="rId7"/>
    <sheet name="8、2021年政府性基金预算支出表" sheetId="13" r:id="rId8"/>
    <sheet name="9、2021年一般公共预算重点项目绩效目标表" sheetId="15" r:id="rId9"/>
    <sheet name="10、2021年政府采购预算表" sheetId="4" r:id="rId10"/>
    <sheet name="11、2021年政府购买服务支出预算表" sheetId="11" r:id="rId11"/>
  </sheets>
  <definedNames>
    <definedName name="_xlnm.Print_Titles" localSheetId="0">'1、2021年部门收支总表'!$1:$7</definedName>
    <definedName name="_xlnm.Print_Titles" localSheetId="3">'4、2021年财政拨款收支总表'!$1:$6</definedName>
    <definedName name="_xlnm.Print_Titles" localSheetId="5">'6、2021年一般公共预算基本支出经济科目表'!$1:$4</definedName>
    <definedName name="_xlnm.Print_Titles" localSheetId="8">'9、2021年一般公共预算重点项目绩效目标表'!$1:$6</definedName>
  </definedNames>
  <calcPr calcId="144525"/>
</workbook>
</file>

<file path=xl/sharedStrings.xml><?xml version="1.0" encoding="utf-8"?>
<sst xmlns="http://schemas.openxmlformats.org/spreadsheetml/2006/main" count="542" uniqueCount="304">
  <si>
    <t>表1</t>
  </si>
  <si>
    <t>孝义市机关事务服务中心2021年部门收支总表</t>
  </si>
  <si>
    <t>单位：万元</t>
  </si>
  <si>
    <t>收      入</t>
  </si>
  <si>
    <t>支      出</t>
  </si>
  <si>
    <t>项 目</t>
  </si>
  <si>
    <t>预算数</t>
  </si>
  <si>
    <t>项  目</t>
  </si>
  <si>
    <t>2020年</t>
  </si>
  <si>
    <t>2021年</t>
  </si>
  <si>
    <t>2021年比2020年增减%</t>
  </si>
  <si>
    <t>一、一般公共预算收入</t>
  </si>
  <si>
    <t>一、一般公共服务支出</t>
  </si>
  <si>
    <t>二、政府性基金收入</t>
  </si>
  <si>
    <t>二、外交支出</t>
  </si>
  <si>
    <t>三、纳入财政专户管理的事业收入</t>
  </si>
  <si>
    <t>三、国防支出</t>
  </si>
  <si>
    <t>四、其他收入</t>
  </si>
  <si>
    <t>四、公共安全支出</t>
  </si>
  <si>
    <t>五、教育支出</t>
  </si>
  <si>
    <t>六、科学技术支出</t>
  </si>
  <si>
    <t>七、文化旅游体育与传媒支出</t>
  </si>
  <si>
    <t>八、社会保障和就业支出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</si>
  <si>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</si>
  <si>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</si>
  <si>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</si>
  <si>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</si>
  <si>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</si>
  <si>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</si>
  <si>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</si>
  <si>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</si>
  <si>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二十、自然资源海洋气象等支出</t>
  </si>
  <si>
    <t>二十一、住房保障支出</t>
  </si>
  <si>
    <t>二十二、粮油物资储备支出</t>
  </si>
  <si>
    <t>二十四、灾害防治及应急管理支出</t>
  </si>
  <si>
    <t>二十九、其他支出</t>
  </si>
  <si>
    <t>本年收入合计</t>
  </si>
  <si>
    <t>本年支出合计</t>
  </si>
  <si>
    <t>表2</t>
  </si>
  <si>
    <t>孝义市机关事务服务中心2021年部门收入总表</t>
  </si>
  <si>
    <t>项目</t>
  </si>
  <si>
    <t>一般公共预算</t>
  </si>
  <si>
    <t>政府性基金</t>
  </si>
  <si>
    <t>纳入财政专户管理的事业收入</t>
  </si>
  <si>
    <t>其他收入</t>
  </si>
  <si>
    <t>科目编码</t>
  </si>
  <si>
    <t>科目名称</t>
  </si>
  <si>
    <t>201</t>
  </si>
  <si>
    <t>一般公共服务支出</t>
  </si>
  <si>
    <t>　03</t>
  </si>
  <si>
    <t>　政府办公厅（室）及相关机构事务</t>
  </si>
  <si>
    <t>　　03</t>
  </si>
  <si>
    <t>　　机关服务</t>
  </si>
  <si>
    <t>208</t>
  </si>
  <si>
    <t>社会保障和就业支出</t>
  </si>
  <si>
    <t>　05</t>
  </si>
  <si>
    <t>　行政事业单位养老支出</t>
  </si>
  <si>
    <t>　　02</t>
  </si>
  <si>
    <t>　　事业单位离退休</t>
  </si>
  <si>
    <t>　　05</t>
  </si>
  <si>
    <t>　　机关事业单位基本养老保险缴费支出</t>
  </si>
  <si>
    <t>　　06</t>
  </si>
  <si>
    <t>　　机关事业单位职业年金缴费支出</t>
  </si>
  <si>
    <t>210</t>
  </si>
  <si>
    <t>卫生健康支出</t>
  </si>
  <si>
    <t>　11</t>
  </si>
  <si>
    <t>　行政事业单位医疗</t>
  </si>
  <si>
    <t>　　事业单位医疗</t>
  </si>
  <si>
    <t>　　公务员医疗补助</t>
  </si>
  <si>
    <t>221</t>
  </si>
  <si>
    <t>住房保障支出</t>
  </si>
  <si>
    <t>　02</t>
  </si>
  <si>
    <t>　住房改革支出</t>
  </si>
  <si>
    <t>　　01</t>
  </si>
  <si>
    <t>　　住房公积金</t>
  </si>
  <si>
    <t>合      计</t>
  </si>
  <si>
    <t>表3</t>
  </si>
  <si>
    <t>孝义市机关事务服务中心2021年部门支出总表</t>
  </si>
  <si>
    <t>基本支出</t>
  </si>
  <si>
    <t>项目支出</t>
  </si>
  <si>
    <t>表4</t>
  </si>
  <si>
    <t>孝义市机关事务服务中心2021年财政拨款收支总表</t>
  </si>
  <si>
    <t>小计</t>
  </si>
  <si>
    <t>政府性基金预算</t>
  </si>
  <si>
    <t>十五、资源勘探信息等支出</t>
  </si>
  <si>
    <t>表5</t>
  </si>
  <si>
    <t>孝义市机关事务服务中心2021年一般公共预算支出表</t>
  </si>
  <si>
    <t>2020年预算数</t>
  </si>
  <si>
    <t>2021年预算数</t>
  </si>
  <si>
    <t>2021年预算数比2020年预算数增减%</t>
  </si>
  <si>
    <t>合计</t>
  </si>
  <si>
    <t>合     计</t>
  </si>
  <si>
    <t>表6</t>
  </si>
  <si>
    <t>孝义市机关事务服务中心2021年一般公共预算基本支出经济科目表</t>
  </si>
  <si>
    <t>经济科目名称</t>
  </si>
  <si>
    <t>备注</t>
  </si>
  <si>
    <t>一、工资福利支出</t>
  </si>
  <si>
    <t xml:space="preserve">    基本工资</t>
  </si>
  <si>
    <t xml:space="preserve">    津贴补贴</t>
  </si>
  <si>
    <t xml:space="preserve">    奖金</t>
  </si>
  <si>
    <t xml:space="preserve">    绩效工资</t>
  </si>
  <si>
    <t xml:space="preserve">    机关事业单位基本养老保险缴费</t>
  </si>
  <si>
    <r>
      <rPr>
        <sz val="12"/>
        <rFont val="宋体"/>
        <charset val="134"/>
      </rPr>
      <t xml:space="preserve"> </t>
    </r>
    <r>
      <rPr>
        <sz val="12"/>
        <rFont val="宋体"/>
        <charset val="134"/>
      </rPr>
      <t xml:space="preserve">   职业年金缴费</t>
    </r>
  </si>
  <si>
    <t xml:space="preserve">    职工基本医疗保险缴费</t>
  </si>
  <si>
    <t xml:space="preserve">    公务员医疗补助缴费</t>
  </si>
  <si>
    <t xml:space="preserve">    其他社会保障缴费</t>
  </si>
  <si>
    <t xml:space="preserve">    住房公积金</t>
  </si>
  <si>
    <t xml:space="preserve">    其他工资福利支出</t>
  </si>
  <si>
    <t>二、商品和服务支出</t>
  </si>
  <si>
    <r>
      <rPr>
        <sz val="12"/>
        <rFont val="宋体"/>
        <charset val="134"/>
      </rPr>
      <t xml:space="preserve"> </t>
    </r>
    <r>
      <rPr>
        <sz val="12"/>
        <rFont val="宋体"/>
        <charset val="134"/>
      </rPr>
      <t xml:space="preserve">   </t>
    </r>
    <r>
      <rPr>
        <sz val="12"/>
        <rFont val="宋体"/>
        <charset val="134"/>
      </rPr>
      <t>办公费</t>
    </r>
  </si>
  <si>
    <t xml:space="preserve">    印刷费</t>
  </si>
  <si>
    <t xml:space="preserve">    咨询费</t>
  </si>
  <si>
    <t xml:space="preserve">    手续费</t>
  </si>
  <si>
    <t xml:space="preserve">    水费</t>
  </si>
  <si>
    <t xml:space="preserve">    电费</t>
  </si>
  <si>
    <t xml:space="preserve">    邮电费</t>
  </si>
  <si>
    <t xml:space="preserve">    取暖费（单位）</t>
  </si>
  <si>
    <r>
      <rPr>
        <sz val="12"/>
        <rFont val="宋体"/>
        <charset val="134"/>
      </rPr>
      <t xml:space="preserve"> </t>
    </r>
    <r>
      <rPr>
        <sz val="12"/>
        <rFont val="宋体"/>
        <charset val="134"/>
      </rPr>
      <t xml:space="preserve">   物业管理费</t>
    </r>
  </si>
  <si>
    <t xml:space="preserve">    差旅费</t>
  </si>
  <si>
    <t xml:space="preserve">    因公出国（境）费用</t>
  </si>
  <si>
    <t xml:space="preserve">    维修（护）费</t>
  </si>
  <si>
    <t xml:space="preserve">    租赁费</t>
  </si>
  <si>
    <t xml:space="preserve">    会议费</t>
  </si>
  <si>
    <r>
      <rPr>
        <sz val="12"/>
        <rFont val="宋体"/>
        <charset val="134"/>
      </rPr>
      <t xml:space="preserve"> </t>
    </r>
    <r>
      <rPr>
        <sz val="12"/>
        <rFont val="宋体"/>
        <charset val="134"/>
      </rPr>
      <t xml:space="preserve">   培训费</t>
    </r>
  </si>
  <si>
    <r>
      <rPr>
        <sz val="12"/>
        <rFont val="宋体"/>
        <charset val="134"/>
      </rPr>
      <t xml:space="preserve"> </t>
    </r>
    <r>
      <rPr>
        <sz val="12"/>
        <rFont val="宋体"/>
        <charset val="134"/>
      </rPr>
      <t xml:space="preserve">   公务接待费</t>
    </r>
  </si>
  <si>
    <t xml:space="preserve">    专用材料费</t>
  </si>
  <si>
    <t xml:space="preserve">    被装购置费</t>
  </si>
  <si>
    <t xml:space="preserve">    专用燃料费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</si>
  <si>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</si>
  <si>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</si>
  <si>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</si>
  <si>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</si>
  <si>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</si>
  <si>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</si>
  <si>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税金及附加费用</t>
  </si>
  <si>
    <t xml:space="preserve">    其他商品和服务支出</t>
  </si>
  <si>
    <t>三、对个人和家庭的补助</t>
  </si>
  <si>
    <t xml:space="preserve">    离休费</t>
  </si>
  <si>
    <t xml:space="preserve">    退休费</t>
  </si>
  <si>
    <r>
      <rPr>
        <sz val="12"/>
        <rFont val="宋体"/>
        <charset val="134"/>
      </rPr>
      <t xml:space="preserve"> </t>
    </r>
    <r>
      <rPr>
        <sz val="12"/>
        <rFont val="宋体"/>
        <charset val="134"/>
      </rPr>
      <t xml:space="preserve">   退职（役）费</t>
    </r>
  </si>
  <si>
    <t xml:space="preserve">    抚恤金</t>
  </si>
  <si>
    <t xml:space="preserve">    生活补助</t>
  </si>
  <si>
    <r>
      <rPr>
        <sz val="12"/>
        <rFont val="宋体"/>
        <charset val="134"/>
      </rPr>
      <t xml:space="preserve"> </t>
    </r>
    <r>
      <rPr>
        <sz val="12"/>
        <rFont val="宋体"/>
        <charset val="134"/>
      </rPr>
      <t xml:space="preserve">   救济费</t>
    </r>
  </si>
  <si>
    <t xml:space="preserve">    医疗费补助</t>
  </si>
  <si>
    <t xml:space="preserve">    助学金</t>
  </si>
  <si>
    <r>
      <rPr>
        <sz val="12"/>
        <rFont val="宋体"/>
        <charset val="134"/>
      </rPr>
      <t xml:space="preserve"> </t>
    </r>
    <r>
      <rPr>
        <sz val="12"/>
        <rFont val="宋体"/>
        <charset val="134"/>
      </rPr>
      <t xml:space="preserve">   </t>
    </r>
    <r>
      <rPr>
        <sz val="12"/>
        <rFont val="宋体"/>
        <charset val="134"/>
      </rPr>
      <t>个人农业生产补贴</t>
    </r>
  </si>
  <si>
    <t xml:space="preserve">    奖励金</t>
  </si>
  <si>
    <t xml:space="preserve">    其他对个人和家庭的补助支出</t>
  </si>
  <si>
    <t>四、资本性支出</t>
  </si>
  <si>
    <t xml:space="preserve">    办公设备购置</t>
  </si>
  <si>
    <t>表7</t>
  </si>
  <si>
    <t>孝义市机关事务服务中心2021年一般公共预算“三公”经费支出情况统计表</t>
  </si>
  <si>
    <t>合    计</t>
  </si>
  <si>
    <t>1、因公出国（境）费用</t>
  </si>
  <si>
    <t>2、公务接待费</t>
  </si>
  <si>
    <t>3、公务用车费</t>
  </si>
  <si>
    <t xml:space="preserve">      其中：（1）公务用车运行维护费</t>
  </si>
  <si>
    <t xml:space="preserve">            （2）公务用车购置费</t>
  </si>
  <si>
    <t xml:space="preserve">    注：按照中央、省预算公开规定，各级各部门公开的“三公”经费为一般公共预算安排的“三公”经费。“三公”经费包括因公出国（境）费用、公务接待费和公务用车购置费及运行费。1、因公出国（境）费用，指单位工作人员公务出国（境）的住宿费、旅费、伙食补助费、杂费、培训费等支出。2、公务接待费，指单位按规定开支的各类公务接待（含外宾接待）支出。3、公务用车购置费及运行费，指单位公务用车购置费及租用费、燃料费、维修费、过桥过路费、保险费等支出，公务用车指用于履行公务的机动车辆，包括一般公务用车和执法执勤用车。</t>
  </si>
  <si>
    <t>表8</t>
  </si>
  <si>
    <t>孝义市机关事务服务中心2021年政府性基金预算支出表</t>
  </si>
  <si>
    <t>2021年预算比2020年预算数增减</t>
  </si>
  <si>
    <t>表9</t>
  </si>
  <si>
    <t>孝义市机关事务服务中心2021年一般公共预算重点项目绩效目标表</t>
  </si>
  <si>
    <t>项目名称</t>
  </si>
  <si>
    <t>2021年预算金额</t>
  </si>
  <si>
    <t>其中</t>
  </si>
  <si>
    <t>预算科目  名称</t>
  </si>
  <si>
    <t>预算科目  代码</t>
  </si>
  <si>
    <t>支出内容</t>
  </si>
  <si>
    <t>绩效目标</t>
  </si>
  <si>
    <t>本级财力</t>
  </si>
  <si>
    <t>转移支付</t>
  </si>
  <si>
    <t/>
  </si>
  <si>
    <t>水费</t>
  </si>
  <si>
    <t>机关服务</t>
  </si>
  <si>
    <t>2010303</t>
  </si>
  <si>
    <t>各集中办公点水费支出</t>
  </si>
  <si>
    <t>确保水力的正常保障</t>
  </si>
  <si>
    <t>电费</t>
  </si>
  <si>
    <t>各集中办公点电费支出</t>
  </si>
  <si>
    <t>确保电力的正常保障</t>
  </si>
  <si>
    <t>大楼维修及耗材</t>
  </si>
  <si>
    <t>各集中办公点零星修缮维修及耗材支出；职工食堂厨房餐厅设备及耗材支出</t>
  </si>
  <si>
    <t>改善办公环境，消除各办公大楼存在的安全隐患</t>
  </si>
  <si>
    <t>党政大楼灭火器</t>
  </si>
  <si>
    <t>各集中办公点灭火器的正常配备与灭火器例行的维修与灌装支出</t>
  </si>
  <si>
    <t>对灭火器进行检验、维修与灌装，负责对相关人员进行培训</t>
  </si>
  <si>
    <t>北广场维护费</t>
  </si>
  <si>
    <t>大楼北广场石材破损修理及更换支出</t>
  </si>
  <si>
    <t>保证北广场石材完好</t>
  </si>
  <si>
    <t>电梯年检费</t>
  </si>
  <si>
    <t>各集中办公点电梯年检支出</t>
  </si>
  <si>
    <t>保证电梯各项审验合格</t>
  </si>
  <si>
    <t>柴油</t>
  </si>
  <si>
    <t>三农、卫生、便民大楼停电期间的柴油支出</t>
  </si>
  <si>
    <t>确保停电期间的正常办公</t>
  </si>
  <si>
    <t>劳保用品</t>
  </si>
  <si>
    <t>临时工劳保用品支出</t>
  </si>
  <si>
    <t>保证每位临时工在该年度使用到劳保用品</t>
  </si>
  <si>
    <t>地下车库租赁费</t>
  </si>
  <si>
    <t>党政大楼东侧东方商务地下车位租赁支出</t>
  </si>
  <si>
    <t>方便公务出行、减轻停车压力、节能减排，保证车辆的安全、整洁，取得用车单位及司机的支持和肯定</t>
  </si>
  <si>
    <t>电视电话会议室网络租赁费</t>
  </si>
  <si>
    <t>电视电话会议室网络数字电路租赁支出</t>
  </si>
  <si>
    <t>确保网络流畅，保证视频会议效果</t>
  </si>
  <si>
    <t>公务用车平台管理运行经费</t>
  </si>
  <si>
    <t>公务用车管理平台车辆运行支出</t>
  </si>
  <si>
    <t>1.巩固车改工作成果，借鉴先进经验以完善平台车辆的用车管理制度，进一步精细公车使用管理；2.继续使用显示屏接大屏、车载终端系统，完善“全省一张网”公车管理平台规范化建设；3.抓好司勤人员的培训教育，做到文明驾驶，安全行车。</t>
  </si>
  <si>
    <t>空调维保费</t>
  </si>
  <si>
    <t>各大楼空调主机维保支出</t>
  </si>
  <si>
    <t>确保空调主机的正常使用，主机出现问题及时维修</t>
  </si>
  <si>
    <t>电梯维修及保养</t>
  </si>
  <si>
    <t>各大楼电梯维修及保养支出</t>
  </si>
  <si>
    <t>确保电梯的正常使用</t>
  </si>
  <si>
    <t>消防设施保养</t>
  </si>
  <si>
    <t>各集中办公点的消防设施的维保支出</t>
  </si>
  <si>
    <t>确保消防设施正常使用，如设施出现问题及时维修，负责对相关人员进行培训</t>
  </si>
  <si>
    <t>会议室地毯清洗</t>
  </si>
  <si>
    <t>会议室地毯清洗支出</t>
  </si>
  <si>
    <t>保证会议室干净整洁</t>
  </si>
  <si>
    <t>申请拨付保洁社会化服务</t>
  </si>
  <si>
    <t>各集中办公点购买保洁社会化服务支出</t>
  </si>
  <si>
    <t>确保服务点各公共区域卫生干净整洁，无污物；花草树木无枯枝杂草，做到三季有花，四季常绿；维修及时有效。</t>
  </si>
  <si>
    <t>党政大楼机关餐厅购买服务</t>
  </si>
  <si>
    <t>党政大楼机关餐厅购买服务支出</t>
  </si>
  <si>
    <t>确保工作人员正常就餐；提高党政大楼机关餐厅服务水平</t>
  </si>
  <si>
    <t>纪委监委职工餐厅购买服务</t>
  </si>
  <si>
    <t>纪委监委职工餐厅购买服务支出</t>
  </si>
  <si>
    <t>确保工作人员正常就餐；提高纪委监委职工餐厅服务水平</t>
  </si>
  <si>
    <t>三农大楼职工餐厅社会化服务</t>
  </si>
  <si>
    <t>三农大楼职工餐厅购买服务支出</t>
  </si>
  <si>
    <t>确保工作人员正常就餐；提高三农大楼职工餐厅服务水平</t>
  </si>
  <si>
    <t>市民服务中心餐厅购买服务</t>
  </si>
  <si>
    <t>市民服务中心餐厅购买服务支出</t>
  </si>
  <si>
    <t>确保市民中心大楼工作人员、外来办事人员的正常就餐；提高市民服务中心餐厅服务水平</t>
  </si>
  <si>
    <t>孝义市市民服务中心保安服务经费</t>
  </si>
  <si>
    <t>市民服务中心保安购买服务支出</t>
  </si>
  <si>
    <t>确保市民中心大楼的安全；确保市民中心正常的办公环境，切实维护好现场秩序。</t>
  </si>
  <si>
    <t>孝义市司法便民综合服务大厅物业购买社会化服务费用</t>
  </si>
  <si>
    <t>司法便民综合服务大厅物业购买社会化服务支出</t>
  </si>
  <si>
    <t>做好后勤服务保障，为司法便民综合服务大厅日常工作提供舒适工作环境，确保大楼的安全</t>
  </si>
  <si>
    <t>煤炭大楼物业管理服务费（专项）</t>
  </si>
  <si>
    <t>煤炭大楼物业管理服务支出</t>
  </si>
  <si>
    <t>卫生干净；会议服务周到；安全工作周密；机电、管道维修及时有效</t>
  </si>
  <si>
    <t>申请追加异地交流到市直机关任职（挂职）干部房屋租金（专项）</t>
  </si>
  <si>
    <t>异地交流任职（挂职）干部房屋租金及生活设备购置费支出</t>
  </si>
  <si>
    <t>为市级领导租赁房屋，保证房屋安全、整洁、舒适，保障相关市级领导的居住需求和工作开展。</t>
  </si>
  <si>
    <t>公务用车平台信息化建设费用（专项）</t>
  </si>
  <si>
    <t>公务用车平台信息化建设费用</t>
  </si>
  <si>
    <t>1、车辆接入到平台需要车载终端的支持；2、北斗车载终端的支持卫星定位、在线参数配置、信号盲区数据补传、远程升级、数据加密功能；支持超速报警；支持设置电子围栏区域，实现进出区域报警功能；支持低功能消耗工作模式；3、为了保证后续产品服务的连贯性，北斗定位终端供应商与本平台建设供应方保持一致或能够提供统一售后服务及技术服务。诉求处理率达百分之百。</t>
  </si>
  <si>
    <t>党政大楼电视电话会议室改造费用（专项）</t>
  </si>
  <si>
    <t>党政大楼电视电话会议室改造费用</t>
  </si>
  <si>
    <t>满足召开视频会议的需要
会议的背景按照吕梁市的要求改造设置
、</t>
  </si>
  <si>
    <t>党政大楼多功能会议室音响设备（专项）</t>
  </si>
  <si>
    <t>党政大楼多功能会议室音响设备费用</t>
  </si>
  <si>
    <t>确保音响设施设备正常</t>
  </si>
  <si>
    <t>党政大楼远大中央空调更换换热器工程（专项）</t>
  </si>
  <si>
    <t>党政大楼远大中央空调更换换热器费用</t>
  </si>
  <si>
    <t>确保工程如期完工；确保工程质量；确保施工安全</t>
  </si>
  <si>
    <t>更换地下车库入口顶棚（专项）</t>
  </si>
  <si>
    <t>更换地下车库入口顶棚费用</t>
  </si>
  <si>
    <t>市场监督局后院小二楼和旧交通局楼顶防水工程（专项）</t>
  </si>
  <si>
    <t>市场监督局后院小二楼和旧交通局楼顶防水费用</t>
  </si>
  <si>
    <t>对市场监督局后院小二楼、旧交通局大楼楼顶做好防水工程</t>
  </si>
  <si>
    <t>三农大楼更换落水管（专项）</t>
  </si>
  <si>
    <t>三农大楼更换落水管费用</t>
  </si>
  <si>
    <t>三农大楼安全隐患险情的报告（专项）</t>
  </si>
  <si>
    <t>三农大楼二层挑檐钢化玻璃费用</t>
  </si>
  <si>
    <t>水库南侧部队营房围墙工程（专项）</t>
  </si>
  <si>
    <t>水库南侧部队营房围墙工程费用</t>
  </si>
  <si>
    <t>关于更换党政大楼空调管道阀门工程费用（专项）</t>
  </si>
  <si>
    <t>党政大楼空调管道阀门工程费用</t>
  </si>
  <si>
    <r>
      <rPr>
        <sz val="12"/>
        <rFont val="宋体"/>
        <charset val="134"/>
      </rPr>
      <t>表1</t>
    </r>
    <r>
      <rPr>
        <sz val="12"/>
        <rFont val="宋体"/>
        <charset val="134"/>
      </rPr>
      <t>0</t>
    </r>
  </si>
  <si>
    <t>孝义市机关事务服务中心2021年政府采购预算表</t>
  </si>
  <si>
    <t>采购项目</t>
  </si>
  <si>
    <t>规格要求</t>
  </si>
  <si>
    <t>计量单位</t>
  </si>
  <si>
    <t>数量</t>
  </si>
  <si>
    <t>资     金     来     源</t>
  </si>
  <si>
    <t>需求时间</t>
  </si>
  <si>
    <t>总计</t>
  </si>
  <si>
    <t>纳入预算管理的政府性基金</t>
  </si>
  <si>
    <t>纳入专户管理的事业资金</t>
  </si>
  <si>
    <t>小   计</t>
  </si>
  <si>
    <t>经费拨款</t>
  </si>
  <si>
    <t>纳入预算管理的行政事业性收费安排的拨款</t>
  </si>
  <si>
    <t>罚没收入安排的拨款</t>
  </si>
  <si>
    <t>专项收入安排的拨款</t>
  </si>
  <si>
    <t>国有资源（资产）有偿使用收入安排资金</t>
  </si>
  <si>
    <t>计算机设备</t>
  </si>
  <si>
    <r>
      <rPr>
        <sz val="12"/>
        <rFont val="宋体"/>
        <charset val="134"/>
      </rPr>
      <t>表1</t>
    </r>
    <r>
      <rPr>
        <sz val="12"/>
        <rFont val="宋体"/>
        <charset val="134"/>
      </rPr>
      <t>1</t>
    </r>
  </si>
  <si>
    <t>孝义市机关事务服务中心2021年政府购买服务支出预算表</t>
  </si>
  <si>
    <t>购买服务内容</t>
  </si>
  <si>
    <t>承接主体</t>
  </si>
  <si>
    <t>一般公共预算资金</t>
  </si>
  <si>
    <t>其他收入安排资金</t>
  </si>
  <si>
    <t>煤炭大楼物业</t>
  </si>
  <si>
    <t>机关事务</t>
  </si>
  <si>
    <t>保洁</t>
  </si>
  <si>
    <t>市民服务中心保安服务</t>
  </si>
  <si>
    <t>三农大楼职工餐厅</t>
  </si>
  <si>
    <t>司法便民综合服务大厅物业</t>
  </si>
  <si>
    <t>纪监委餐厅购买服务</t>
  </si>
</sst>
</file>

<file path=xl/styles.xml><?xml version="1.0" encoding="utf-8"?>
<styleSheet xmlns="http://schemas.openxmlformats.org/spreadsheetml/2006/main">
  <numFmts count="7">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 #,##0.0;* \-#,##0.0;* &quot;&quot;??;@"/>
    <numFmt numFmtId="177" formatCode="0.00_ "/>
    <numFmt numFmtId="178" formatCode="0_ "/>
  </numFmts>
  <fonts count="34">
    <font>
      <sz val="12"/>
      <name val="宋体"/>
      <charset val="134"/>
    </font>
    <font>
      <b/>
      <sz val="20"/>
      <name val="宋体"/>
      <charset val="134"/>
    </font>
    <font>
      <sz val="11"/>
      <name val="宋体"/>
      <charset val="134"/>
    </font>
    <font>
      <sz val="12"/>
      <color indexed="8"/>
      <name val="宋体"/>
      <charset val="134"/>
    </font>
    <font>
      <sz val="9"/>
      <name val="宋体"/>
      <charset val="134"/>
    </font>
    <font>
      <sz val="10"/>
      <name val="宋体"/>
      <charset val="134"/>
    </font>
    <font>
      <sz val="14"/>
      <name val="黑体"/>
      <charset val="134"/>
    </font>
    <font>
      <b/>
      <sz val="18"/>
      <name val="宋体"/>
      <charset val="134"/>
    </font>
    <font>
      <sz val="12"/>
      <name val="仿宋_GB2312"/>
      <charset val="134"/>
    </font>
    <font>
      <sz val="12"/>
      <name val="楷体_GB2312"/>
      <charset val="134"/>
    </font>
    <font>
      <sz val="12"/>
      <color indexed="8"/>
      <name val="宋体"/>
      <charset val="0"/>
    </font>
    <font>
      <sz val="11"/>
      <color indexed="8"/>
      <name val="宋体"/>
      <charset val="0"/>
    </font>
    <font>
      <sz val="8"/>
      <name val="宋体"/>
      <charset val="134"/>
    </font>
    <font>
      <sz val="16"/>
      <name val="宋体"/>
      <charset val="134"/>
    </font>
    <font>
      <sz val="11"/>
      <color theme="1"/>
      <name val="宋体"/>
      <charset val="134"/>
      <scheme val="minor"/>
    </font>
    <font>
      <i/>
      <sz val="11"/>
      <color rgb="FF7F7F7F"/>
      <name val="宋体"/>
      <charset val="0"/>
      <scheme val="minor"/>
    </font>
    <font>
      <b/>
      <sz val="11"/>
      <color theme="3"/>
      <name val="宋体"/>
      <charset val="134"/>
      <scheme val="minor"/>
    </font>
    <font>
      <sz val="11"/>
      <color rgb="FFFF0000"/>
      <name val="宋体"/>
      <charset val="0"/>
      <scheme val="minor"/>
    </font>
    <font>
      <b/>
      <sz val="13"/>
      <color theme="3"/>
      <name val="宋体"/>
      <charset val="134"/>
      <scheme val="minor"/>
    </font>
    <font>
      <sz val="11"/>
      <color rgb="FF3F3F76"/>
      <name val="宋体"/>
      <charset val="0"/>
      <scheme val="minor"/>
    </font>
    <font>
      <b/>
      <sz val="11"/>
      <color rgb="FF3F3F3F"/>
      <name val="宋体"/>
      <charset val="0"/>
      <scheme val="minor"/>
    </font>
    <font>
      <u/>
      <sz val="11"/>
      <color rgb="FF800080"/>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b/>
      <sz val="11"/>
      <color theme="1"/>
      <name val="宋体"/>
      <charset val="0"/>
      <scheme val="minor"/>
    </font>
    <font>
      <b/>
      <sz val="11"/>
      <color rgb="FFFFFFFF"/>
      <name val="宋体"/>
      <charset val="0"/>
      <scheme val="minor"/>
    </font>
    <font>
      <sz val="11"/>
      <color rgb="FFFA7D00"/>
      <name val="宋体"/>
      <charset val="0"/>
      <scheme val="minor"/>
    </font>
    <font>
      <b/>
      <sz val="18"/>
      <color theme="3"/>
      <name val="宋体"/>
      <charset val="134"/>
      <scheme val="minor"/>
    </font>
    <font>
      <u/>
      <sz val="11"/>
      <color rgb="FF0000FF"/>
      <name val="宋体"/>
      <charset val="0"/>
      <scheme val="minor"/>
    </font>
    <font>
      <b/>
      <sz val="15"/>
      <color theme="3"/>
      <name val="宋体"/>
      <charset val="134"/>
      <scheme val="minor"/>
    </font>
    <font>
      <sz val="11"/>
      <color rgb="FF006100"/>
      <name val="宋体"/>
      <charset val="0"/>
      <scheme val="minor"/>
    </font>
    <font>
      <b/>
      <sz val="11"/>
      <color rgb="FFFA7D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bgColor indexed="64"/>
      </patternFill>
    </fill>
    <fill>
      <patternFill patternType="solid">
        <fgColor rgb="FFC6EFCE"/>
        <bgColor indexed="64"/>
      </patternFill>
    </fill>
    <fill>
      <patternFill patternType="solid">
        <fgColor theme="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6"/>
        <bgColor indexed="64"/>
      </patternFill>
    </fill>
    <fill>
      <patternFill patternType="solid">
        <fgColor theme="7" tint="0.799981688894314"/>
        <bgColor indexed="64"/>
      </patternFill>
    </fill>
    <fill>
      <patternFill patternType="solid">
        <fgColor theme="7"/>
        <bgColor indexed="64"/>
      </patternFill>
    </fill>
    <fill>
      <patternFill patternType="solid">
        <fgColor rgb="FFFFEB9C"/>
        <bgColor indexed="64"/>
      </patternFill>
    </fill>
    <fill>
      <patternFill patternType="solid">
        <fgColor theme="8" tint="0.599993896298105"/>
        <bgColor indexed="64"/>
      </patternFill>
    </fill>
    <fill>
      <patternFill patternType="solid">
        <fgColor theme="8"/>
        <bgColor indexed="64"/>
      </patternFill>
    </fill>
    <fill>
      <patternFill patternType="solid">
        <fgColor theme="4" tint="0.599993896298105"/>
        <bgColor indexed="64"/>
      </patternFill>
    </fill>
    <fill>
      <patternFill patternType="solid">
        <fgColor theme="8" tint="0.799981688894314"/>
        <bgColor indexed="64"/>
      </patternFill>
    </fill>
  </fills>
  <borders count="1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s>
  <cellStyleXfs count="50">
    <xf numFmtId="0" fontId="0" fillId="0" borderId="0" applyProtection="0"/>
    <xf numFmtId="42" fontId="14" fillId="0" borderId="0" applyFont="0" applyFill="0" applyBorder="0" applyAlignment="0" applyProtection="0">
      <alignment vertical="center"/>
    </xf>
    <xf numFmtId="0" fontId="22" fillId="14" borderId="0" applyNumberFormat="0" applyBorder="0" applyAlignment="0" applyProtection="0">
      <alignment vertical="center"/>
    </xf>
    <xf numFmtId="0" fontId="19" fillId="4" borderId="13"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22" fillId="11" borderId="0" applyNumberFormat="0" applyBorder="0" applyAlignment="0" applyProtection="0">
      <alignment vertical="center"/>
    </xf>
    <xf numFmtId="0" fontId="24" fillId="9" borderId="0" applyNumberFormat="0" applyBorder="0" applyAlignment="0" applyProtection="0">
      <alignment vertical="center"/>
    </xf>
    <xf numFmtId="43" fontId="14" fillId="0" borderId="0" applyFont="0" applyFill="0" applyBorder="0" applyAlignment="0" applyProtection="0">
      <alignment vertical="center"/>
    </xf>
    <xf numFmtId="0" fontId="23" fillId="18" borderId="0" applyNumberFormat="0" applyBorder="0" applyAlignment="0" applyProtection="0">
      <alignment vertical="center"/>
    </xf>
    <xf numFmtId="0" fontId="29" fillId="0" borderId="0" applyNumberFormat="0" applyFill="0" applyBorder="0" applyAlignment="0" applyProtection="0">
      <alignment vertical="center"/>
    </xf>
    <xf numFmtId="9" fontId="14" fillId="0" borderId="0" applyFont="0" applyFill="0" applyBorder="0" applyAlignment="0" applyProtection="0">
      <alignment vertical="center"/>
    </xf>
    <xf numFmtId="0" fontId="21" fillId="0" borderId="0" applyNumberFormat="0" applyFill="0" applyBorder="0" applyAlignment="0" applyProtection="0">
      <alignment vertical="center"/>
    </xf>
    <xf numFmtId="0" fontId="14" fillId="3" borderId="11" applyNumberFormat="0" applyFont="0" applyAlignment="0" applyProtection="0">
      <alignment vertical="center"/>
    </xf>
    <xf numFmtId="0" fontId="2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30" fillId="0" borderId="12" applyNumberFormat="0" applyFill="0" applyAlignment="0" applyProtection="0">
      <alignment vertical="center"/>
    </xf>
    <xf numFmtId="0" fontId="18" fillId="0" borderId="12" applyNumberFormat="0" applyFill="0" applyAlignment="0" applyProtection="0">
      <alignment vertical="center"/>
    </xf>
    <xf numFmtId="0" fontId="23" fillId="10" borderId="0" applyNumberFormat="0" applyBorder="0" applyAlignment="0" applyProtection="0">
      <alignment vertical="center"/>
    </xf>
    <xf numFmtId="0" fontId="16" fillId="0" borderId="18" applyNumberFormat="0" applyFill="0" applyAlignment="0" applyProtection="0">
      <alignment vertical="center"/>
    </xf>
    <xf numFmtId="0" fontId="23" fillId="23" borderId="0" applyNumberFormat="0" applyBorder="0" applyAlignment="0" applyProtection="0">
      <alignment vertical="center"/>
    </xf>
    <xf numFmtId="0" fontId="20" fillId="5" borderId="14" applyNumberFormat="0" applyAlignment="0" applyProtection="0">
      <alignment vertical="center"/>
    </xf>
    <xf numFmtId="0" fontId="32" fillId="5" borderId="13" applyNumberFormat="0" applyAlignment="0" applyProtection="0">
      <alignment vertical="center"/>
    </xf>
    <xf numFmtId="0" fontId="26" fillId="13" borderId="16" applyNumberFormat="0" applyAlignment="0" applyProtection="0">
      <alignment vertical="center"/>
    </xf>
    <xf numFmtId="0" fontId="22" fillId="12" borderId="0" applyNumberFormat="0" applyBorder="0" applyAlignment="0" applyProtection="0">
      <alignment vertical="center"/>
    </xf>
    <xf numFmtId="0" fontId="23" fillId="22" borderId="0" applyNumberFormat="0" applyBorder="0" applyAlignment="0" applyProtection="0">
      <alignment vertical="center"/>
    </xf>
    <xf numFmtId="0" fontId="27" fillId="0" borderId="17" applyNumberFormat="0" applyFill="0" applyAlignment="0" applyProtection="0">
      <alignment vertical="center"/>
    </xf>
    <xf numFmtId="0" fontId="25" fillId="0" borderId="15" applyNumberFormat="0" applyFill="0" applyAlignment="0" applyProtection="0">
      <alignment vertical="center"/>
    </xf>
    <xf numFmtId="0" fontId="31" fillId="21" borderId="0" applyNumberFormat="0" applyBorder="0" applyAlignment="0" applyProtection="0">
      <alignment vertical="center"/>
    </xf>
    <xf numFmtId="0" fontId="33" fillId="29" borderId="0" applyNumberFormat="0" applyBorder="0" applyAlignment="0" applyProtection="0">
      <alignment vertical="center"/>
    </xf>
    <xf numFmtId="0" fontId="22" fillId="33" borderId="0" applyNumberFormat="0" applyBorder="0" applyAlignment="0" applyProtection="0">
      <alignment vertical="center"/>
    </xf>
    <xf numFmtId="0" fontId="23" fillId="20" borderId="0" applyNumberFormat="0" applyBorder="0" applyAlignment="0" applyProtection="0">
      <alignment vertical="center"/>
    </xf>
    <xf numFmtId="0" fontId="22" fillId="17" borderId="0" applyNumberFormat="0" applyBorder="0" applyAlignment="0" applyProtection="0">
      <alignment vertical="center"/>
    </xf>
    <xf numFmtId="0" fontId="22" fillId="32" borderId="0" applyNumberFormat="0" applyBorder="0" applyAlignment="0" applyProtection="0">
      <alignment vertical="center"/>
    </xf>
    <xf numFmtId="0" fontId="22" fillId="16" borderId="0" applyNumberFormat="0" applyBorder="0" applyAlignment="0" applyProtection="0">
      <alignment vertical="center"/>
    </xf>
    <xf numFmtId="0" fontId="22" fillId="15" borderId="0" applyNumberFormat="0" applyBorder="0" applyAlignment="0" applyProtection="0">
      <alignment vertical="center"/>
    </xf>
    <xf numFmtId="0" fontId="23" fillId="26" borderId="0" applyNumberFormat="0" applyBorder="0" applyAlignment="0" applyProtection="0">
      <alignment vertical="center"/>
    </xf>
    <xf numFmtId="0" fontId="23" fillId="28" borderId="0" applyNumberFormat="0" applyBorder="0" applyAlignment="0" applyProtection="0">
      <alignment vertical="center"/>
    </xf>
    <xf numFmtId="0" fontId="22" fillId="27" borderId="0" applyNumberFormat="0" applyBorder="0" applyAlignment="0" applyProtection="0">
      <alignment vertical="center"/>
    </xf>
    <xf numFmtId="0" fontId="22" fillId="7" borderId="0" applyNumberFormat="0" applyBorder="0" applyAlignment="0" applyProtection="0">
      <alignment vertical="center"/>
    </xf>
    <xf numFmtId="0" fontId="23" fillId="31" borderId="0" applyNumberFormat="0" applyBorder="0" applyAlignment="0" applyProtection="0">
      <alignment vertical="center"/>
    </xf>
    <xf numFmtId="0" fontId="22" fillId="30" borderId="0" applyNumberFormat="0" applyBorder="0" applyAlignment="0" applyProtection="0">
      <alignment vertical="center"/>
    </xf>
    <xf numFmtId="0" fontId="23" fillId="19" borderId="0" applyNumberFormat="0" applyBorder="0" applyAlignment="0" applyProtection="0">
      <alignment vertical="center"/>
    </xf>
    <xf numFmtId="0" fontId="23" fillId="25" borderId="0" applyNumberFormat="0" applyBorder="0" applyAlignment="0" applyProtection="0">
      <alignment vertical="center"/>
    </xf>
    <xf numFmtId="0" fontId="22" fillId="6" borderId="0" applyNumberFormat="0" applyBorder="0" applyAlignment="0" applyProtection="0">
      <alignment vertical="center"/>
    </xf>
    <xf numFmtId="0" fontId="23" fillId="24" borderId="0" applyNumberFormat="0" applyBorder="0" applyAlignment="0" applyProtection="0">
      <alignment vertical="center"/>
    </xf>
    <xf numFmtId="0" fontId="0" fillId="0" borderId="0" applyProtection="0"/>
  </cellStyleXfs>
  <cellXfs count="146">
    <xf numFmtId="0" fontId="0" fillId="0" borderId="0" xfId="0" applyProtection="1"/>
    <xf numFmtId="0" fontId="0" fillId="0" borderId="0" xfId="0" applyAlignment="1" applyProtection="1">
      <alignment horizontal="center"/>
    </xf>
    <xf numFmtId="49" fontId="0" fillId="0" borderId="0" xfId="0" applyNumberFormat="1" applyFont="1" applyFill="1" applyAlignment="1" applyProtection="1">
      <alignment horizontal="left" vertical="center"/>
    </xf>
    <xf numFmtId="0" fontId="0" fillId="0" borderId="0" xfId="49" applyAlignment="1" applyProtection="1">
      <alignment horizontal="center"/>
    </xf>
    <xf numFmtId="0" fontId="0" fillId="0" borderId="0" xfId="49" applyProtection="1"/>
    <xf numFmtId="0" fontId="0" fillId="0" borderId="0" xfId="49" applyAlignment="1" applyProtection="1">
      <alignment wrapText="1"/>
    </xf>
    <xf numFmtId="49" fontId="1" fillId="2" borderId="0" xfId="49" applyNumberFormat="1" applyFont="1" applyFill="1" applyAlignment="1" applyProtection="1">
      <alignment horizontal="center" vertical="center"/>
    </xf>
    <xf numFmtId="49" fontId="2" fillId="2" borderId="0" xfId="49" applyNumberFormat="1" applyFont="1" applyFill="1" applyAlignment="1" applyProtection="1">
      <alignment horizontal="center" vertical="center"/>
    </xf>
    <xf numFmtId="49" fontId="2" fillId="2" borderId="0" xfId="49" applyNumberFormat="1" applyFont="1" applyFill="1" applyAlignment="1" applyProtection="1">
      <alignment horizontal="center" vertical="center" wrapText="1"/>
    </xf>
    <xf numFmtId="49" fontId="0" fillId="0" borderId="1" xfId="0" applyNumberFormat="1" applyFont="1" applyFill="1" applyBorder="1" applyAlignment="1" applyProtection="1">
      <alignment horizontal="center" vertical="center" wrapText="1"/>
    </xf>
    <xf numFmtId="49" fontId="0" fillId="0" borderId="1" xfId="0" applyNumberFormat="1" applyFont="1" applyFill="1" applyBorder="1" applyAlignment="1" applyProtection="1">
      <alignment horizontal="center" vertical="center" shrinkToFit="1"/>
    </xf>
    <xf numFmtId="177" fontId="0" fillId="0" borderId="2" xfId="0" applyNumberFormat="1" applyFont="1" applyFill="1" applyBorder="1" applyAlignment="1" applyProtection="1">
      <alignment horizontal="centerContinuous" vertical="center"/>
    </xf>
    <xf numFmtId="49" fontId="0" fillId="0" borderId="3" xfId="0" applyNumberFormat="1" applyFont="1" applyFill="1" applyBorder="1" applyAlignment="1" applyProtection="1">
      <alignment horizontal="center" vertical="center" wrapText="1"/>
    </xf>
    <xf numFmtId="49" fontId="0" fillId="0" borderId="3" xfId="0" applyNumberFormat="1" applyFont="1" applyFill="1" applyBorder="1" applyAlignment="1" applyProtection="1">
      <alignment horizontal="center" vertical="center" shrinkToFit="1"/>
    </xf>
    <xf numFmtId="177" fontId="0" fillId="0" borderId="2" xfId="0" applyNumberFormat="1" applyFont="1" applyFill="1" applyBorder="1" applyAlignment="1" applyProtection="1">
      <alignment horizontal="center" vertical="center" wrapText="1"/>
    </xf>
    <xf numFmtId="177" fontId="0" fillId="0" borderId="4" xfId="0" applyNumberFormat="1" applyFont="1" applyFill="1" applyBorder="1" applyAlignment="1" applyProtection="1">
      <alignment horizontal="center" vertical="center"/>
    </xf>
    <xf numFmtId="177" fontId="0" fillId="0" borderId="5" xfId="0" applyNumberFormat="1" applyFont="1" applyFill="1" applyBorder="1" applyAlignment="1" applyProtection="1">
      <alignment horizontal="center" vertical="center"/>
    </xf>
    <xf numFmtId="49" fontId="0" fillId="0" borderId="6" xfId="0" applyNumberFormat="1" applyFont="1" applyFill="1" applyBorder="1" applyAlignment="1" applyProtection="1">
      <alignment horizontal="center" vertical="center" wrapText="1"/>
    </xf>
    <xf numFmtId="49" fontId="0" fillId="0" borderId="6" xfId="0" applyNumberFormat="1" applyFont="1" applyFill="1" applyBorder="1" applyAlignment="1" applyProtection="1">
      <alignment horizontal="center" vertical="center" shrinkToFit="1"/>
    </xf>
    <xf numFmtId="0" fontId="0" fillId="0" borderId="2" xfId="0" applyFont="1" applyBorder="1" applyAlignment="1">
      <alignment horizontal="center" vertical="center" wrapText="1"/>
    </xf>
    <xf numFmtId="177" fontId="0" fillId="0" borderId="2" xfId="49" applyNumberFormat="1" applyFont="1" applyBorder="1" applyAlignment="1" applyProtection="1">
      <alignment vertical="center"/>
    </xf>
    <xf numFmtId="177" fontId="0" fillId="0" borderId="2" xfId="49" applyNumberFormat="1" applyFont="1" applyBorder="1" applyAlignment="1" applyProtection="1">
      <alignment horizontal="center" vertical="center"/>
    </xf>
    <xf numFmtId="177" fontId="0" fillId="0" borderId="2" xfId="49" applyNumberFormat="1" applyFont="1" applyBorder="1" applyAlignment="1" applyProtection="1">
      <alignment horizontal="right" vertical="center"/>
    </xf>
    <xf numFmtId="177" fontId="0" fillId="0" borderId="2" xfId="49" applyNumberFormat="1" applyFont="1" applyBorder="1" applyAlignment="1" applyProtection="1">
      <alignment horizontal="right" vertical="center" wrapText="1"/>
    </xf>
    <xf numFmtId="0" fontId="0" fillId="0" borderId="2" xfId="49" applyFont="1" applyBorder="1" applyProtection="1"/>
    <xf numFmtId="0" fontId="0" fillId="0" borderId="2" xfId="49" applyFont="1" applyBorder="1" applyAlignment="1" applyProtection="1">
      <alignment wrapText="1"/>
    </xf>
    <xf numFmtId="177" fontId="3" fillId="0" borderId="7" xfId="0" applyNumberFormat="1" applyFont="1" applyFill="1" applyBorder="1" applyAlignment="1" applyProtection="1">
      <alignment vertical="center"/>
    </xf>
    <xf numFmtId="177" fontId="3" fillId="0" borderId="2" xfId="0" applyNumberFormat="1" applyFont="1" applyFill="1" applyBorder="1" applyAlignment="1" applyProtection="1">
      <alignment vertical="center"/>
    </xf>
    <xf numFmtId="177" fontId="0" fillId="0" borderId="8" xfId="0" applyNumberFormat="1" applyFont="1" applyFill="1" applyBorder="1" applyAlignment="1" applyProtection="1">
      <alignment horizontal="center" vertical="center"/>
    </xf>
    <xf numFmtId="0" fontId="4" fillId="0" borderId="2" xfId="49" applyFont="1" applyBorder="1" applyProtection="1"/>
    <xf numFmtId="0" fontId="4" fillId="0" borderId="2" xfId="49" applyFont="1" applyBorder="1" applyAlignment="1" applyProtection="1">
      <alignment wrapText="1"/>
    </xf>
    <xf numFmtId="177" fontId="0" fillId="0" borderId="0" xfId="0" applyNumberFormat="1" applyFont="1" applyAlignment="1">
      <alignment horizontal="right" vertical="center"/>
    </xf>
    <xf numFmtId="177" fontId="0" fillId="0" borderId="1" xfId="0" applyNumberFormat="1" applyFont="1" applyFill="1" applyBorder="1" applyAlignment="1" applyProtection="1">
      <alignment horizontal="center" vertical="center" wrapText="1"/>
    </xf>
    <xf numFmtId="49" fontId="0" fillId="2" borderId="2" xfId="49" applyNumberFormat="1" applyFont="1" applyFill="1" applyBorder="1" applyAlignment="1" applyProtection="1">
      <alignment horizontal="center" vertical="center" wrapText="1"/>
    </xf>
    <xf numFmtId="177" fontId="0" fillId="0" borderId="6" xfId="0" applyNumberFormat="1" applyFont="1" applyFill="1" applyBorder="1" applyAlignment="1" applyProtection="1">
      <alignment horizontal="center" vertical="center" wrapText="1"/>
    </xf>
    <xf numFmtId="0" fontId="5" fillId="0" borderId="0" xfId="0" applyNumberFormat="1" applyFont="1" applyAlignment="1">
      <alignment horizontal="right" vertical="center"/>
    </xf>
    <xf numFmtId="176" fontId="5" fillId="0" borderId="0" xfId="0" applyNumberFormat="1" applyFont="1" applyAlignment="1">
      <alignment horizontal="right" vertical="center"/>
    </xf>
    <xf numFmtId="177" fontId="5" fillId="0" borderId="0" xfId="0" applyNumberFormat="1" applyFont="1" applyAlignment="1">
      <alignment horizontal="right" vertical="center"/>
    </xf>
    <xf numFmtId="49" fontId="1" fillId="0" borderId="0" xfId="0" applyNumberFormat="1" applyFont="1" applyFill="1" applyAlignment="1" applyProtection="1">
      <alignment horizontal="center" vertical="center"/>
    </xf>
    <xf numFmtId="177" fontId="0" fillId="0" borderId="9" xfId="0" applyNumberFormat="1" applyFont="1" applyBorder="1" applyAlignment="1">
      <alignment horizontal="right" vertical="center"/>
    </xf>
    <xf numFmtId="0" fontId="0" fillId="0" borderId="2"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xf>
    <xf numFmtId="0" fontId="0" fillId="0" borderId="2" xfId="0" applyNumberFormat="1" applyFont="1" applyBorder="1" applyAlignment="1">
      <alignment horizontal="center" vertical="center"/>
    </xf>
    <xf numFmtId="177" fontId="0" fillId="0" borderId="2" xfId="0" applyNumberFormat="1" applyFont="1" applyBorder="1" applyAlignment="1">
      <alignment horizontal="right" vertical="center"/>
    </xf>
    <xf numFmtId="49" fontId="0" fillId="0" borderId="2" xfId="0" applyNumberFormat="1" applyFont="1" applyFill="1" applyBorder="1" applyAlignment="1" applyProtection="1">
      <alignment vertical="center"/>
    </xf>
    <xf numFmtId="0" fontId="0" fillId="0" borderId="2" xfId="0" applyNumberFormat="1" applyFont="1" applyFill="1" applyBorder="1" applyAlignment="1">
      <alignment vertical="center"/>
    </xf>
    <xf numFmtId="176" fontId="0" fillId="0" borderId="2" xfId="0" applyNumberFormat="1" applyFont="1" applyFill="1" applyBorder="1" applyAlignment="1">
      <alignment vertical="center"/>
    </xf>
    <xf numFmtId="177" fontId="0" fillId="0" borderId="2" xfId="0" applyNumberFormat="1" applyFont="1" applyFill="1" applyBorder="1" applyAlignment="1">
      <alignment vertical="center"/>
    </xf>
    <xf numFmtId="49" fontId="0" fillId="0" borderId="4" xfId="0" applyNumberFormat="1" applyFont="1" applyFill="1" applyBorder="1" applyAlignment="1" applyProtection="1">
      <alignment horizontal="center" vertical="center"/>
    </xf>
    <xf numFmtId="49" fontId="0" fillId="0" borderId="5" xfId="0" applyNumberFormat="1" applyFont="1" applyFill="1" applyBorder="1" applyAlignment="1" applyProtection="1">
      <alignment horizontal="center" vertical="center"/>
    </xf>
    <xf numFmtId="49" fontId="0" fillId="0" borderId="8" xfId="0" applyNumberFormat="1" applyFont="1" applyFill="1" applyBorder="1" applyAlignment="1" applyProtection="1">
      <alignment horizontal="center" vertical="center"/>
    </xf>
    <xf numFmtId="176" fontId="5" fillId="0" borderId="0" xfId="0" applyNumberFormat="1" applyFont="1" applyAlignment="1">
      <alignment horizontal="center" vertical="center"/>
    </xf>
    <xf numFmtId="176" fontId="0" fillId="0" borderId="1" xfId="0" applyNumberFormat="1" applyFont="1" applyFill="1" applyBorder="1" applyAlignment="1" applyProtection="1">
      <alignment horizontal="center" vertical="center" wrapText="1"/>
    </xf>
    <xf numFmtId="177" fontId="0" fillId="0" borderId="1" xfId="0" applyNumberFormat="1" applyFont="1" applyFill="1" applyBorder="1" applyAlignment="1" applyProtection="1">
      <alignment horizontal="centerContinuous" vertical="center"/>
    </xf>
    <xf numFmtId="176" fontId="0" fillId="0" borderId="3" xfId="0" applyNumberFormat="1" applyFont="1" applyFill="1" applyBorder="1" applyAlignment="1" applyProtection="1">
      <alignment horizontal="center" vertical="center" wrapText="1"/>
    </xf>
    <xf numFmtId="176" fontId="0" fillId="0" borderId="6" xfId="0" applyNumberFormat="1" applyFont="1" applyFill="1" applyBorder="1" applyAlignment="1" applyProtection="1">
      <alignment horizontal="center" vertical="center" wrapText="1"/>
    </xf>
    <xf numFmtId="0" fontId="0" fillId="0" borderId="0" xfId="0" applyAlignment="1" applyProtection="1">
      <alignment shrinkToFit="1"/>
    </xf>
    <xf numFmtId="178" fontId="0" fillId="0" borderId="0" xfId="0" applyNumberFormat="1" applyFont="1" applyBorder="1" applyAlignment="1" applyProtection="1">
      <alignment vertical="center" shrinkToFit="1"/>
      <protection locked="0"/>
    </xf>
    <xf numFmtId="0" fontId="6" fillId="0" borderId="0" xfId="0" applyFont="1" applyAlignment="1" applyProtection="1">
      <alignment horizontal="left"/>
    </xf>
    <xf numFmtId="0" fontId="6" fillId="0" borderId="0" xfId="0" applyFont="1" applyAlignment="1" applyProtection="1">
      <alignment horizontal="center"/>
    </xf>
    <xf numFmtId="49" fontId="7" fillId="0" borderId="0" xfId="0" applyNumberFormat="1" applyFont="1" applyFill="1" applyAlignment="1" applyProtection="1">
      <alignment horizontal="center" vertical="center" shrinkToFit="1"/>
    </xf>
    <xf numFmtId="49" fontId="7" fillId="0" borderId="0" xfId="0" applyNumberFormat="1" applyFont="1" applyFill="1" applyAlignment="1" applyProtection="1">
      <alignment horizontal="center" vertical="center"/>
    </xf>
    <xf numFmtId="49" fontId="0" fillId="2" borderId="0" xfId="0" applyNumberFormat="1" applyFont="1" applyFill="1" applyAlignment="1" applyProtection="1">
      <alignment horizontal="left" vertical="center" shrinkToFit="1"/>
    </xf>
    <xf numFmtId="177" fontId="0" fillId="0" borderId="0" xfId="0" applyNumberFormat="1" applyFont="1" applyFill="1" applyAlignment="1" applyProtection="1">
      <alignment vertical="center" wrapText="1"/>
    </xf>
    <xf numFmtId="177" fontId="0" fillId="0" borderId="0" xfId="0" applyNumberFormat="1" applyFont="1" applyFill="1" applyAlignment="1" applyProtection="1">
      <alignment horizontal="center" vertical="center" wrapText="1"/>
    </xf>
    <xf numFmtId="177" fontId="0" fillId="0" borderId="9" xfId="0" applyNumberFormat="1" applyFont="1" applyFill="1" applyBorder="1" applyAlignment="1" applyProtection="1">
      <alignment horizontal="right" vertical="center" wrapText="1"/>
    </xf>
    <xf numFmtId="176" fontId="0" fillId="0" borderId="2" xfId="0" applyNumberFormat="1" applyFont="1" applyFill="1" applyBorder="1" applyAlignment="1" applyProtection="1">
      <alignment horizontal="center" vertical="center" shrinkToFit="1"/>
    </xf>
    <xf numFmtId="177" fontId="0" fillId="0" borderId="4" xfId="0" applyNumberFormat="1" applyFont="1" applyFill="1" applyBorder="1" applyAlignment="1" applyProtection="1">
      <alignment horizontal="center" vertical="center" wrapText="1"/>
    </xf>
    <xf numFmtId="177" fontId="0" fillId="0" borderId="2" xfId="0" applyNumberFormat="1" applyFont="1" applyFill="1" applyBorder="1" applyAlignment="1" applyProtection="1">
      <alignment horizontal="centerContinuous" vertical="center" wrapText="1"/>
    </xf>
    <xf numFmtId="177" fontId="0" fillId="0" borderId="8" xfId="0" applyNumberFormat="1" applyFont="1" applyFill="1" applyBorder="1" applyAlignment="1" applyProtection="1">
      <alignment horizontal="center" vertical="center" wrapText="1"/>
    </xf>
    <xf numFmtId="49" fontId="0" fillId="0" borderId="2" xfId="0" applyNumberFormat="1" applyFont="1" applyFill="1" applyBorder="1" applyAlignment="1" applyProtection="1">
      <alignment horizontal="center" vertical="center" shrinkToFit="1"/>
    </xf>
    <xf numFmtId="177" fontId="0" fillId="0" borderId="2" xfId="0" applyNumberFormat="1" applyFont="1" applyFill="1" applyBorder="1" applyAlignment="1" applyProtection="1">
      <alignment horizontal="right" vertical="center" wrapText="1"/>
    </xf>
    <xf numFmtId="4" fontId="0" fillId="0" borderId="2" xfId="0" applyNumberFormat="1" applyFont="1" applyFill="1" applyBorder="1" applyAlignment="1" applyProtection="1">
      <alignment horizontal="right" vertical="center" wrapText="1"/>
    </xf>
    <xf numFmtId="49" fontId="0" fillId="0" borderId="2"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right" vertical="center" wrapText="1"/>
    </xf>
    <xf numFmtId="0" fontId="8" fillId="0" borderId="2" xfId="0" applyFont="1" applyBorder="1" applyAlignment="1">
      <alignment horizontal="justify" vertical="center" shrinkToFit="1"/>
    </xf>
    <xf numFmtId="0" fontId="0" fillId="0" borderId="2" xfId="0" applyNumberFormat="1" applyFont="1" applyFill="1" applyBorder="1" applyAlignment="1" applyProtection="1">
      <alignment vertical="center" wrapText="1"/>
    </xf>
    <xf numFmtId="0" fontId="0" fillId="0" borderId="2" xfId="0" applyFont="1" applyBorder="1" applyProtection="1"/>
    <xf numFmtId="0" fontId="0" fillId="0" borderId="2" xfId="0" applyNumberFormat="1" applyFont="1" applyBorder="1" applyAlignment="1" applyProtection="1">
      <alignment vertical="center" wrapText="1"/>
    </xf>
    <xf numFmtId="0" fontId="8" fillId="0" borderId="2" xfId="0" applyFont="1" applyBorder="1" applyAlignment="1">
      <alignment vertical="center" shrinkToFit="1"/>
    </xf>
    <xf numFmtId="0" fontId="5" fillId="0" borderId="0" xfId="0" applyFont="1" applyAlignment="1" applyProtection="1">
      <alignment vertical="center"/>
    </xf>
    <xf numFmtId="0" fontId="4" fillId="0" borderId="0" xfId="0" applyFont="1" applyProtection="1"/>
    <xf numFmtId="178" fontId="0" fillId="0" borderId="0" xfId="0" applyNumberFormat="1" applyFont="1" applyBorder="1" applyAlignment="1" applyProtection="1">
      <alignment vertical="center"/>
      <protection locked="0"/>
    </xf>
    <xf numFmtId="0" fontId="7" fillId="0" borderId="0" xfId="0" applyFont="1" applyAlignment="1" applyProtection="1">
      <alignment horizontal="center"/>
    </xf>
    <xf numFmtId="0" fontId="0" fillId="0" borderId="0" xfId="0" applyFont="1" applyBorder="1" applyAlignment="1" applyProtection="1">
      <alignment vertical="center"/>
    </xf>
    <xf numFmtId="0" fontId="0" fillId="0" borderId="2" xfId="0" applyFont="1" applyBorder="1" applyAlignment="1" applyProtection="1">
      <alignment horizontal="center" vertical="center"/>
    </xf>
    <xf numFmtId="49" fontId="0" fillId="0" borderId="2" xfId="0" applyNumberFormat="1" applyFont="1" applyBorder="1" applyAlignment="1" applyProtection="1">
      <alignment vertical="center"/>
      <protection locked="0"/>
    </xf>
    <xf numFmtId="178" fontId="0" fillId="0" borderId="2" xfId="0" applyNumberFormat="1" applyFont="1" applyBorder="1" applyAlignment="1" applyProtection="1">
      <alignment vertical="center"/>
      <protection locked="0"/>
    </xf>
    <xf numFmtId="178" fontId="0" fillId="0" borderId="1" xfId="0" applyNumberFormat="1" applyFont="1" applyBorder="1" applyAlignment="1" applyProtection="1">
      <alignment vertical="center"/>
    </xf>
    <xf numFmtId="0" fontId="0" fillId="0" borderId="2" xfId="0" applyFont="1" applyBorder="1" applyAlignment="1" applyProtection="1">
      <alignment vertical="center"/>
    </xf>
    <xf numFmtId="49" fontId="0" fillId="0" borderId="4" xfId="0" applyNumberFormat="1" applyFont="1" applyBorder="1" applyAlignment="1" applyProtection="1">
      <alignment horizontal="center" vertical="center"/>
      <protection locked="0"/>
    </xf>
    <xf numFmtId="49" fontId="0" fillId="0" borderId="8" xfId="0" applyNumberFormat="1" applyFont="1" applyBorder="1" applyAlignment="1" applyProtection="1">
      <alignment horizontal="center" vertical="center"/>
      <protection locked="0"/>
    </xf>
    <xf numFmtId="0" fontId="0" fillId="0" borderId="0" xfId="0" applyFont="1" applyAlignment="1" applyProtection="1">
      <alignment horizontal="center"/>
    </xf>
    <xf numFmtId="0" fontId="0" fillId="0" borderId="9" xfId="0" applyFont="1" applyBorder="1" applyAlignment="1" applyProtection="1">
      <alignment horizontal="right" vertical="center"/>
    </xf>
    <xf numFmtId="0" fontId="0" fillId="0" borderId="2" xfId="0" applyFont="1" applyBorder="1" applyAlignment="1" applyProtection="1">
      <alignment horizontal="right" vertical="center"/>
    </xf>
    <xf numFmtId="0" fontId="0" fillId="0" borderId="1" xfId="0" applyFont="1" applyBorder="1" applyAlignment="1" applyProtection="1">
      <alignment horizontal="right" vertical="center"/>
    </xf>
    <xf numFmtId="0" fontId="0" fillId="0" borderId="0" xfId="0" applyFont="1" applyAlignment="1" applyProtection="1">
      <alignment vertical="center"/>
    </xf>
    <xf numFmtId="0" fontId="0" fillId="0" borderId="0" xfId="0" applyFont="1" applyProtection="1"/>
    <xf numFmtId="0" fontId="7" fillId="0" borderId="0" xfId="0" applyFont="1" applyAlignment="1" applyProtection="1">
      <alignment horizontal="center" vertical="center"/>
    </xf>
    <xf numFmtId="0" fontId="9" fillId="0" borderId="0" xfId="0" applyFont="1" applyBorder="1" applyAlignment="1" applyProtection="1">
      <alignment vertical="center"/>
    </xf>
    <xf numFmtId="0" fontId="0" fillId="0" borderId="0" xfId="0" applyFont="1" applyAlignment="1" applyProtection="1">
      <alignment horizontal="right" vertical="center"/>
    </xf>
    <xf numFmtId="177" fontId="0" fillId="0" borderId="2" xfId="0" applyNumberFormat="1" applyFont="1" applyBorder="1" applyAlignment="1" applyProtection="1">
      <alignment vertical="center"/>
    </xf>
    <xf numFmtId="0" fontId="0" fillId="0" borderId="2" xfId="0" applyFont="1" applyBorder="1" applyAlignment="1" applyProtection="1">
      <alignment horizontal="left" vertical="center" wrapText="1"/>
    </xf>
    <xf numFmtId="0" fontId="3" fillId="0" borderId="10" xfId="0" applyFont="1" applyBorder="1" applyAlignment="1" applyProtection="1">
      <alignment horizontal="left" vertical="center" wrapText="1"/>
    </xf>
    <xf numFmtId="0" fontId="0" fillId="0" borderId="0" xfId="0" applyFont="1" applyBorder="1" applyProtection="1"/>
    <xf numFmtId="0" fontId="0" fillId="0" borderId="0" xfId="0" applyBorder="1" applyProtection="1"/>
    <xf numFmtId="0" fontId="7" fillId="0" borderId="0" xfId="0" applyFont="1" applyBorder="1" applyAlignment="1" applyProtection="1">
      <alignment horizontal="center" wrapText="1"/>
    </xf>
    <xf numFmtId="0" fontId="0" fillId="0" borderId="0" xfId="0" applyAlignment="1" applyProtection="1">
      <alignment horizontal="right"/>
    </xf>
    <xf numFmtId="177" fontId="10" fillId="0" borderId="7" xfId="0" applyNumberFormat="1" applyFont="1" applyFill="1" applyBorder="1" applyAlignment="1" applyProtection="1">
      <alignment vertical="center"/>
    </xf>
    <xf numFmtId="177" fontId="0" fillId="0" borderId="2" xfId="0" applyNumberFormat="1" applyFont="1" applyBorder="1" applyProtection="1"/>
    <xf numFmtId="0" fontId="0" fillId="0" borderId="2" xfId="0" applyFont="1" applyFill="1" applyBorder="1" applyProtection="1"/>
    <xf numFmtId="0" fontId="0" fillId="0" borderId="2" xfId="0" applyFont="1" applyBorder="1" applyAlignment="1" applyProtection="1">
      <alignment horizontal="center"/>
    </xf>
    <xf numFmtId="0" fontId="4" fillId="0" borderId="0" xfId="0" applyFont="1" applyAlignment="1" applyProtection="1">
      <alignment shrinkToFit="1"/>
    </xf>
    <xf numFmtId="0" fontId="6" fillId="0" borderId="0" xfId="0" applyFont="1" applyAlignment="1" applyProtection="1">
      <alignment horizontal="left" shrinkToFit="1"/>
    </xf>
    <xf numFmtId="0" fontId="7" fillId="0" borderId="0" xfId="0" applyFont="1" applyAlignment="1" applyProtection="1">
      <alignment horizontal="center" shrinkToFit="1"/>
    </xf>
    <xf numFmtId="0" fontId="0" fillId="0" borderId="9" xfId="0" applyFont="1" applyBorder="1" applyAlignment="1" applyProtection="1">
      <alignment vertical="center"/>
    </xf>
    <xf numFmtId="0" fontId="0" fillId="0" borderId="9" xfId="0" applyFont="1" applyBorder="1" applyAlignment="1" applyProtection="1">
      <alignment vertical="center" shrinkToFit="1"/>
    </xf>
    <xf numFmtId="0" fontId="0" fillId="0" borderId="2" xfId="0" applyFont="1" applyBorder="1" applyAlignment="1" applyProtection="1">
      <alignment horizontal="center" vertical="center" shrinkToFit="1"/>
    </xf>
    <xf numFmtId="0" fontId="3" fillId="0" borderId="7" xfId="0" applyFont="1" applyFill="1" applyBorder="1" applyAlignment="1" applyProtection="1">
      <alignment vertical="center"/>
    </xf>
    <xf numFmtId="0" fontId="11" fillId="0" borderId="7" xfId="0" applyFont="1" applyFill="1" applyBorder="1" applyAlignment="1" applyProtection="1">
      <alignment vertical="center" shrinkToFit="1"/>
    </xf>
    <xf numFmtId="177" fontId="0" fillId="0" borderId="2" xfId="0" applyNumberFormat="1" applyFont="1" applyBorder="1" applyAlignment="1" applyProtection="1">
      <alignment vertical="center"/>
      <protection locked="0"/>
    </xf>
    <xf numFmtId="177" fontId="11" fillId="0" borderId="7" xfId="0" applyNumberFormat="1" applyFont="1" applyFill="1" applyBorder="1" applyAlignment="1" applyProtection="1">
      <alignment vertical="center"/>
    </xf>
    <xf numFmtId="178" fontId="0" fillId="0" borderId="4" xfId="0" applyNumberFormat="1" applyFont="1" applyBorder="1" applyAlignment="1" applyProtection="1">
      <alignment horizontal="center" vertical="center"/>
      <protection locked="0"/>
    </xf>
    <xf numFmtId="178" fontId="0" fillId="0" borderId="8" xfId="0" applyNumberFormat="1" applyFont="1" applyBorder="1" applyAlignment="1" applyProtection="1">
      <alignment horizontal="center" vertical="center" shrinkToFit="1"/>
      <protection locked="0"/>
    </xf>
    <xf numFmtId="177" fontId="0" fillId="0" borderId="2" xfId="0" applyNumberFormat="1" applyFont="1" applyBorder="1" applyAlignment="1" applyProtection="1">
      <alignment horizontal="right" vertical="center"/>
    </xf>
    <xf numFmtId="0" fontId="12" fillId="0" borderId="0" xfId="0" applyFont="1" applyAlignment="1" applyProtection="1">
      <alignment vertical="center"/>
    </xf>
    <xf numFmtId="0" fontId="12" fillId="0" borderId="0" xfId="0" applyFont="1" applyAlignment="1" applyProtection="1">
      <alignment horizontal="right" vertical="center"/>
    </xf>
    <xf numFmtId="0" fontId="2" fillId="0" borderId="0" xfId="0" applyFont="1" applyAlignment="1" applyProtection="1">
      <alignment vertical="center"/>
    </xf>
    <xf numFmtId="177" fontId="10" fillId="0" borderId="7" xfId="0" applyNumberFormat="1" applyFont="1" applyFill="1" applyBorder="1" applyAlignment="1" applyProtection="1">
      <alignment horizontal="right" vertical="center"/>
    </xf>
    <xf numFmtId="0" fontId="0" fillId="0" borderId="0" xfId="0" applyFont="1" applyBorder="1" applyAlignment="1" applyProtection="1">
      <alignment horizontal="right" vertical="center"/>
    </xf>
    <xf numFmtId="0" fontId="0" fillId="0" borderId="4" xfId="0" applyFont="1" applyBorder="1" applyAlignment="1" applyProtection="1">
      <alignment horizontal="center" vertical="center"/>
    </xf>
    <xf numFmtId="0" fontId="0" fillId="0" borderId="8"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6" xfId="0" applyFont="1" applyBorder="1" applyAlignment="1" applyProtection="1">
      <alignment horizontal="center" vertical="center"/>
    </xf>
    <xf numFmtId="0" fontId="10" fillId="0" borderId="7" xfId="0" applyFont="1" applyFill="1" applyBorder="1" applyAlignment="1" applyProtection="1">
      <alignment vertical="center"/>
    </xf>
    <xf numFmtId="0" fontId="0" fillId="0" borderId="1" xfId="0" applyFont="1" applyBorder="1" applyAlignment="1" applyProtection="1">
      <alignment horizontal="center" vertical="center" wrapText="1"/>
    </xf>
    <xf numFmtId="0" fontId="0" fillId="0" borderId="2"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0" fillId="0" borderId="6" xfId="0" applyFont="1" applyBorder="1" applyAlignment="1" applyProtection="1">
      <alignment horizontal="center" vertical="center" wrapText="1"/>
    </xf>
    <xf numFmtId="0" fontId="10" fillId="0" borderId="7" xfId="0" applyFont="1" applyFill="1" applyBorder="1" applyAlignment="1" applyProtection="1">
      <alignment vertical="center" wrapText="1"/>
    </xf>
    <xf numFmtId="177" fontId="0" fillId="0" borderId="1" xfId="0" applyNumberFormat="1" applyFont="1" applyBorder="1" applyAlignment="1" applyProtection="1">
      <alignment horizontal="right" vertical="center"/>
    </xf>
    <xf numFmtId="177" fontId="0" fillId="0" borderId="2" xfId="0" applyNumberFormat="1" applyFont="1" applyBorder="1" applyAlignment="1" applyProtection="1">
      <alignment horizontal="right" vertical="center"/>
      <protection locked="0"/>
    </xf>
    <xf numFmtId="0" fontId="13" fillId="0" borderId="0" xfId="0" applyFont="1" applyAlignment="1" applyProtection="1">
      <alignment vertical="center"/>
    </xf>
    <xf numFmtId="0" fontId="0" fillId="0" borderId="5" xfId="0" applyFont="1" applyBorder="1" applyAlignment="1" applyProtection="1">
      <alignment horizontal="center" vertical="center"/>
    </xf>
    <xf numFmtId="177" fontId="0" fillId="0" borderId="2" xfId="0" applyNumberFormat="1" applyFont="1" applyBorder="1" applyAlignment="1" applyProtection="1"/>
    <xf numFmtId="177" fontId="0" fillId="0" borderId="2" xfId="0" applyNumberFormat="1" applyFont="1" applyBorder="1" applyAlignment="1" applyProtection="1">
      <alignment horizontal="center" vertical="center"/>
    </xf>
    <xf numFmtId="0" fontId="0" fillId="0" borderId="2" xfId="0" applyFont="1" applyBorder="1" applyAlignment="1" applyProtection="1" quotePrefix="1">
      <alignment horizontal="center" vertical="center"/>
    </xf>
    <xf numFmtId="0" fontId="0" fillId="0" borderId="1" xfId="0" applyFont="1" applyBorder="1" applyAlignment="1" applyProtection="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2015年省级部门预算录入表（附件5）"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showGridLines="0" showZeros="0" view="pageBreakPreview" zoomScaleNormal="100" zoomScaleSheetLayoutView="100" workbookViewId="0">
      <selection activeCell="A1" sqref="A1"/>
    </sheetView>
  </sheetViews>
  <sheetFormatPr defaultColWidth="6.875" defaultRowHeight="11.25" outlineLevelCol="7"/>
  <cols>
    <col min="1" max="1" width="30.625" style="81" customWidth="1"/>
    <col min="2" max="3" width="8.625" style="81" customWidth="1"/>
    <col min="4" max="4" width="14.625" style="81" customWidth="1"/>
    <col min="5" max="5" width="30.625" style="81" customWidth="1"/>
    <col min="6" max="7" width="8.625" style="81" customWidth="1"/>
    <col min="8" max="8" width="14.625" style="81" customWidth="1"/>
    <col min="9" max="16384" width="6.875" style="81"/>
  </cols>
  <sheetData>
    <row r="1" ht="16.5" customHeight="1" spans="1:8">
      <c r="A1" s="84" t="s">
        <v>0</v>
      </c>
      <c r="B1" s="84"/>
      <c r="C1" s="84"/>
      <c r="D1" s="125"/>
      <c r="E1" s="125"/>
      <c r="F1" s="125"/>
      <c r="G1" s="125"/>
      <c r="H1" s="126"/>
    </row>
    <row r="2" ht="18.75" customHeight="1" spans="1:8">
      <c r="A2" s="142"/>
      <c r="B2" s="142"/>
      <c r="C2" s="142"/>
      <c r="D2" s="125"/>
      <c r="E2" s="125"/>
      <c r="F2" s="125"/>
      <c r="G2" s="125"/>
      <c r="H2" s="126"/>
    </row>
    <row r="3" ht="21" customHeight="1" spans="1:8">
      <c r="A3" s="98" t="s">
        <v>1</v>
      </c>
      <c r="B3" s="98"/>
      <c r="C3" s="98"/>
      <c r="D3" s="98"/>
      <c r="E3" s="98"/>
      <c r="F3" s="98"/>
      <c r="G3" s="98"/>
      <c r="H3" s="98"/>
    </row>
    <row r="4" ht="14.25" customHeight="1" spans="1:8">
      <c r="A4" s="127"/>
      <c r="B4" s="127"/>
      <c r="C4" s="127"/>
      <c r="D4" s="127"/>
      <c r="E4" s="127"/>
      <c r="F4" s="127"/>
      <c r="G4" s="127"/>
      <c r="H4" s="100" t="s">
        <v>2</v>
      </c>
    </row>
    <row r="5" ht="15" customHeight="1" spans="1:8">
      <c r="A5" s="146" t="s">
        <v>3</v>
      </c>
      <c r="B5" s="85"/>
      <c r="C5" s="85"/>
      <c r="D5" s="85"/>
      <c r="E5" s="146" t="s">
        <v>4</v>
      </c>
      <c r="F5" s="85"/>
      <c r="G5" s="85"/>
      <c r="H5" s="85"/>
    </row>
    <row r="6" ht="15" customHeight="1" spans="1:8">
      <c r="A6" s="147" t="s">
        <v>5</v>
      </c>
      <c r="B6" s="130" t="s">
        <v>6</v>
      </c>
      <c r="C6" s="143"/>
      <c r="D6" s="131"/>
      <c r="E6" s="135" t="s">
        <v>7</v>
      </c>
      <c r="F6" s="130" t="s">
        <v>6</v>
      </c>
      <c r="G6" s="143"/>
      <c r="H6" s="131"/>
    </row>
    <row r="7" ht="45" customHeight="1" spans="1:8">
      <c r="A7" s="133"/>
      <c r="B7" s="136" t="s">
        <v>8</v>
      </c>
      <c r="C7" s="136" t="s">
        <v>9</v>
      </c>
      <c r="D7" s="136" t="s">
        <v>10</v>
      </c>
      <c r="E7" s="138"/>
      <c r="F7" s="136" t="s">
        <v>8</v>
      </c>
      <c r="G7" s="136" t="s">
        <v>9</v>
      </c>
      <c r="H7" s="136" t="s">
        <v>10</v>
      </c>
    </row>
    <row r="8" ht="15" customHeight="1" spans="1:8">
      <c r="A8" s="89" t="s">
        <v>11</v>
      </c>
      <c r="B8" s="124">
        <v>3994.77</v>
      </c>
      <c r="C8" s="128">
        <v>3926.35</v>
      </c>
      <c r="D8" s="101">
        <f>(C8-B8)/B8*100</f>
        <v>-1.71273940677436</v>
      </c>
      <c r="E8" s="120" t="s">
        <v>12</v>
      </c>
      <c r="F8" s="120">
        <v>3668.84</v>
      </c>
      <c r="G8" s="108">
        <v>3579.56</v>
      </c>
      <c r="H8" s="101">
        <f>(G8-F8)/F8*100</f>
        <v>-2.4334667088235</v>
      </c>
    </row>
    <row r="9" ht="15" customHeight="1" spans="1:8">
      <c r="A9" s="89" t="s">
        <v>13</v>
      </c>
      <c r="B9" s="101"/>
      <c r="C9" s="101"/>
      <c r="D9" s="101"/>
      <c r="E9" s="120" t="s">
        <v>14</v>
      </c>
      <c r="F9" s="120"/>
      <c r="G9" s="108"/>
      <c r="H9" s="101"/>
    </row>
    <row r="10" ht="15" customHeight="1" spans="1:8">
      <c r="A10" s="89" t="s">
        <v>15</v>
      </c>
      <c r="B10" s="101"/>
      <c r="C10" s="101"/>
      <c r="D10" s="101"/>
      <c r="E10" s="120" t="s">
        <v>16</v>
      </c>
      <c r="F10" s="120"/>
      <c r="G10" s="108"/>
      <c r="H10" s="101"/>
    </row>
    <row r="11" ht="15" customHeight="1" spans="1:8">
      <c r="A11" s="89" t="s">
        <v>17</v>
      </c>
      <c r="B11" s="101"/>
      <c r="C11" s="101"/>
      <c r="D11" s="101"/>
      <c r="E11" s="101" t="s">
        <v>18</v>
      </c>
      <c r="F11" s="101"/>
      <c r="G11" s="108"/>
      <c r="H11" s="101"/>
    </row>
    <row r="12" ht="15" customHeight="1" spans="1:8">
      <c r="A12" s="89"/>
      <c r="B12" s="101"/>
      <c r="C12" s="101"/>
      <c r="D12" s="101"/>
      <c r="E12" s="120" t="s">
        <v>19</v>
      </c>
      <c r="F12" s="120"/>
      <c r="G12" s="108"/>
      <c r="H12" s="101"/>
    </row>
    <row r="13" ht="15" customHeight="1" spans="1:8">
      <c r="A13" s="89"/>
      <c r="B13" s="101"/>
      <c r="C13" s="101"/>
      <c r="D13" s="101"/>
      <c r="E13" s="120" t="s">
        <v>20</v>
      </c>
      <c r="F13" s="120"/>
      <c r="G13" s="108"/>
      <c r="H13" s="101"/>
    </row>
    <row r="14" ht="15" customHeight="1" spans="1:8">
      <c r="A14" s="89"/>
      <c r="B14" s="101"/>
      <c r="C14" s="101"/>
      <c r="D14" s="101"/>
      <c r="E14" s="101" t="s">
        <v>21</v>
      </c>
      <c r="F14" s="101"/>
      <c r="G14" s="108"/>
      <c r="H14" s="101"/>
    </row>
    <row r="15" ht="15" customHeight="1" spans="1:8">
      <c r="A15" s="89"/>
      <c r="B15" s="101"/>
      <c r="C15" s="101"/>
      <c r="D15" s="101"/>
      <c r="E15" s="101" t="s">
        <v>22</v>
      </c>
      <c r="F15" s="101">
        <v>176.42</v>
      </c>
      <c r="G15" s="108">
        <v>202.93</v>
      </c>
      <c r="H15" s="101">
        <f>(G15-F15)/F15*100</f>
        <v>15.0266409704115</v>
      </c>
    </row>
    <row r="16" ht="15" customHeight="1" spans="1:8">
      <c r="A16" s="89"/>
      <c r="B16" s="101"/>
      <c r="C16" s="101"/>
      <c r="D16" s="101"/>
      <c r="E16" s="120" t="s">
        <v>23</v>
      </c>
      <c r="F16" s="120">
        <v>52.87</v>
      </c>
      <c r="G16" s="108">
        <v>50.93</v>
      </c>
      <c r="H16" s="101">
        <f>(G16-F16)/F16*100</f>
        <v>-3.66937771893323</v>
      </c>
    </row>
    <row r="17" ht="15" customHeight="1" spans="1:8">
      <c r="A17" s="89"/>
      <c r="B17" s="101"/>
      <c r="C17" s="101"/>
      <c r="D17" s="101"/>
      <c r="E17" s="120" t="s">
        <v>24</v>
      </c>
      <c r="F17" s="120"/>
      <c r="G17" s="108"/>
      <c r="H17" s="101"/>
    </row>
    <row r="18" ht="15" customHeight="1" spans="1:8">
      <c r="A18" s="89"/>
      <c r="B18" s="101"/>
      <c r="C18" s="101"/>
      <c r="D18" s="101"/>
      <c r="E18" s="101" t="s">
        <v>25</v>
      </c>
      <c r="F18" s="101"/>
      <c r="G18" s="108"/>
      <c r="H18" s="101"/>
    </row>
    <row r="19" ht="15" customHeight="1" spans="1:8">
      <c r="A19" s="89"/>
      <c r="B19" s="101"/>
      <c r="C19" s="101"/>
      <c r="D19" s="101"/>
      <c r="E19" s="101" t="s">
        <v>26</v>
      </c>
      <c r="F19" s="101"/>
      <c r="G19" s="108"/>
      <c r="H19" s="101"/>
    </row>
    <row r="20" ht="15" customHeight="1" spans="1:8">
      <c r="A20" s="89"/>
      <c r="B20" s="101"/>
      <c r="C20" s="101"/>
      <c r="D20" s="101"/>
      <c r="E20" s="101" t="s">
        <v>27</v>
      </c>
      <c r="F20" s="101"/>
      <c r="G20" s="108"/>
      <c r="H20" s="101"/>
    </row>
    <row r="21" ht="15" customHeight="1" spans="1:8">
      <c r="A21" s="89"/>
      <c r="B21" s="101"/>
      <c r="C21" s="101"/>
      <c r="D21" s="101"/>
      <c r="E21" s="101" t="s">
        <v>28</v>
      </c>
      <c r="F21" s="101"/>
      <c r="G21" s="108"/>
      <c r="H21" s="101"/>
    </row>
    <row r="22" ht="15" customHeight="1" spans="1:8">
      <c r="A22" s="89"/>
      <c r="B22" s="101"/>
      <c r="C22" s="101"/>
      <c r="D22" s="101"/>
      <c r="E22" s="101" t="s">
        <v>29</v>
      </c>
      <c r="F22" s="101"/>
      <c r="G22" s="108"/>
      <c r="H22" s="101"/>
    </row>
    <row r="23" ht="15" customHeight="1" spans="1:8">
      <c r="A23" s="89"/>
      <c r="B23" s="101"/>
      <c r="C23" s="101"/>
      <c r="D23" s="101"/>
      <c r="E23" s="101" t="s">
        <v>30</v>
      </c>
      <c r="F23" s="101"/>
      <c r="G23" s="108"/>
      <c r="H23" s="101"/>
    </row>
    <row r="24" ht="15" customHeight="1" spans="1:8">
      <c r="A24" s="89"/>
      <c r="B24" s="101"/>
      <c r="C24" s="101"/>
      <c r="D24" s="101"/>
      <c r="E24" s="101" t="s">
        <v>31</v>
      </c>
      <c r="F24" s="101"/>
      <c r="G24" s="108"/>
      <c r="H24" s="101"/>
    </row>
    <row r="25" ht="15" customHeight="1" spans="1:8">
      <c r="A25" s="89"/>
      <c r="B25" s="101"/>
      <c r="C25" s="101"/>
      <c r="D25" s="101"/>
      <c r="E25" s="101" t="s">
        <v>32</v>
      </c>
      <c r="F25" s="101">
        <v>96.64</v>
      </c>
      <c r="G25" s="108">
        <v>92.93</v>
      </c>
      <c r="H25" s="101">
        <f>(G25-F25)/F25*100</f>
        <v>-3.83899006622516</v>
      </c>
    </row>
    <row r="26" ht="15" customHeight="1" spans="1:8">
      <c r="A26" s="89"/>
      <c r="B26" s="101"/>
      <c r="C26" s="101"/>
      <c r="D26" s="101"/>
      <c r="E26" s="101" t="s">
        <v>33</v>
      </c>
      <c r="F26" s="101"/>
      <c r="G26" s="108"/>
      <c r="H26" s="101"/>
    </row>
    <row r="27" ht="15" customHeight="1" spans="1:8">
      <c r="A27" s="89"/>
      <c r="B27" s="101"/>
      <c r="C27" s="101"/>
      <c r="D27" s="101"/>
      <c r="E27" s="101" t="s">
        <v>34</v>
      </c>
      <c r="F27" s="101"/>
      <c r="G27" s="108"/>
      <c r="H27" s="101"/>
    </row>
    <row r="28" ht="15" customHeight="1" spans="1:8">
      <c r="A28" s="89"/>
      <c r="B28" s="101"/>
      <c r="C28" s="101"/>
      <c r="D28" s="101"/>
      <c r="E28" s="101" t="s">
        <v>35</v>
      </c>
      <c r="F28" s="144"/>
      <c r="G28" s="108"/>
      <c r="H28" s="101"/>
    </row>
    <row r="29" ht="15" customHeight="1" spans="1:8">
      <c r="A29" s="85" t="s">
        <v>36</v>
      </c>
      <c r="B29" s="124">
        <v>3994.77</v>
      </c>
      <c r="C29" s="128">
        <v>3926.35</v>
      </c>
      <c r="D29" s="124">
        <v>-1.71</v>
      </c>
      <c r="E29" s="145" t="s">
        <v>37</v>
      </c>
      <c r="F29" s="101">
        <f>SUM(F8:F28)</f>
        <v>3994.77</v>
      </c>
      <c r="G29" s="108">
        <f>SUM(G8:G28)</f>
        <v>3926.35</v>
      </c>
      <c r="H29" s="101">
        <f>(G29-F29)/F29*100</f>
        <v>-1.71273940677437</v>
      </c>
    </row>
  </sheetData>
  <mergeCells count="7">
    <mergeCell ref="A3:H3"/>
    <mergeCell ref="A5:D5"/>
    <mergeCell ref="E5:H5"/>
    <mergeCell ref="B6:D6"/>
    <mergeCell ref="F6:H6"/>
    <mergeCell ref="A6:A7"/>
    <mergeCell ref="E6:E7"/>
  </mergeCells>
  <printOptions horizontalCentered="1" verticalCentered="1"/>
  <pageMargins left="0.590277777777778" right="0.590277777777778" top="0.393055555555556" bottom="0.393055555555556" header="0.511805555555556" footer="0.511805555555556"/>
  <pageSetup paperSize="9" orientation="landscape" horizont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
  <sheetViews>
    <sheetView view="pageBreakPreview" zoomScaleNormal="100" zoomScaleSheetLayoutView="100" workbookViewId="0">
      <selection activeCell="A7" sqref="A7"/>
    </sheetView>
  </sheetViews>
  <sheetFormatPr defaultColWidth="9" defaultRowHeight="14.25"/>
  <cols>
    <col min="1" max="1" width="10.375" customWidth="1"/>
    <col min="2" max="3" width="8.75" customWidth="1"/>
    <col min="4" max="4" width="6.5" customWidth="1"/>
  </cols>
  <sheetData>
    <row r="1" ht="31.5" customHeight="1" spans="1:14">
      <c r="A1" s="2" t="s">
        <v>273</v>
      </c>
      <c r="B1" s="35"/>
      <c r="C1" s="36"/>
      <c r="D1" s="36"/>
      <c r="E1" s="37"/>
      <c r="F1" s="37"/>
      <c r="G1" s="37"/>
      <c r="H1" s="37"/>
      <c r="I1" s="37"/>
      <c r="J1" s="37"/>
      <c r="K1" s="37"/>
      <c r="L1" s="37"/>
      <c r="M1" s="37"/>
      <c r="N1" s="51"/>
    </row>
    <row r="2" ht="33" customHeight="1" spans="1:14">
      <c r="A2" s="38" t="s">
        <v>274</v>
      </c>
      <c r="B2" s="38"/>
      <c r="C2" s="38"/>
      <c r="D2" s="38"/>
      <c r="E2" s="38"/>
      <c r="F2" s="38"/>
      <c r="G2" s="38"/>
      <c r="H2" s="38"/>
      <c r="I2" s="38"/>
      <c r="J2" s="38"/>
      <c r="K2" s="38"/>
      <c r="L2" s="38"/>
      <c r="M2" s="38"/>
      <c r="N2" s="38"/>
    </row>
    <row r="3" ht="26.25" customHeight="1" spans="1:14">
      <c r="A3" s="39" t="s">
        <v>2</v>
      </c>
      <c r="B3" s="39"/>
      <c r="C3" s="39"/>
      <c r="D3" s="39"/>
      <c r="E3" s="39"/>
      <c r="F3" s="39"/>
      <c r="G3" s="39"/>
      <c r="H3" s="39"/>
      <c r="I3" s="39"/>
      <c r="J3" s="39"/>
      <c r="K3" s="39"/>
      <c r="L3" s="39"/>
      <c r="M3" s="39"/>
      <c r="N3" s="39"/>
    </row>
    <row r="4" ht="22.5" customHeight="1" spans="1:14">
      <c r="A4" s="9" t="s">
        <v>275</v>
      </c>
      <c r="B4" s="40" t="s">
        <v>276</v>
      </c>
      <c r="C4" s="40" t="s">
        <v>277</v>
      </c>
      <c r="D4" s="40" t="s">
        <v>278</v>
      </c>
      <c r="E4" s="11" t="s">
        <v>279</v>
      </c>
      <c r="F4" s="11"/>
      <c r="G4" s="11"/>
      <c r="H4" s="11"/>
      <c r="I4" s="11"/>
      <c r="J4" s="11"/>
      <c r="K4" s="11"/>
      <c r="L4" s="11"/>
      <c r="M4" s="11"/>
      <c r="N4" s="52" t="s">
        <v>280</v>
      </c>
    </row>
    <row r="5" ht="37.5" customHeight="1" spans="1:14">
      <c r="A5" s="12"/>
      <c r="B5" s="40"/>
      <c r="C5" s="40"/>
      <c r="D5" s="40"/>
      <c r="E5" s="14" t="s">
        <v>281</v>
      </c>
      <c r="F5" s="11" t="s">
        <v>41</v>
      </c>
      <c r="G5" s="11"/>
      <c r="H5" s="11"/>
      <c r="I5" s="11"/>
      <c r="J5" s="53"/>
      <c r="K5" s="53"/>
      <c r="L5" s="32" t="s">
        <v>282</v>
      </c>
      <c r="M5" s="32" t="s">
        <v>283</v>
      </c>
      <c r="N5" s="54"/>
    </row>
    <row r="6" ht="78.75" customHeight="1" spans="1:14">
      <c r="A6" s="17"/>
      <c r="B6" s="40"/>
      <c r="C6" s="40"/>
      <c r="D6" s="40"/>
      <c r="E6" s="14"/>
      <c r="F6" s="19" t="s">
        <v>284</v>
      </c>
      <c r="G6" s="14" t="s">
        <v>285</v>
      </c>
      <c r="H6" s="14" t="s">
        <v>286</v>
      </c>
      <c r="I6" s="14" t="s">
        <v>287</v>
      </c>
      <c r="J6" s="14" t="s">
        <v>288</v>
      </c>
      <c r="K6" s="33" t="s">
        <v>289</v>
      </c>
      <c r="L6" s="34"/>
      <c r="M6" s="34"/>
      <c r="N6" s="55"/>
    </row>
    <row r="7" ht="24" customHeight="1" spans="1:14">
      <c r="A7" s="41" t="s">
        <v>290</v>
      </c>
      <c r="B7" s="42"/>
      <c r="C7" s="42"/>
      <c r="D7" s="42"/>
      <c r="E7" s="43">
        <v>3</v>
      </c>
      <c r="F7" s="43">
        <v>3</v>
      </c>
      <c r="G7" s="43">
        <v>3</v>
      </c>
      <c r="H7" s="43"/>
      <c r="I7" s="43"/>
      <c r="J7" s="43"/>
      <c r="K7" s="42"/>
      <c r="L7" s="42"/>
      <c r="M7" s="42"/>
      <c r="N7" s="42"/>
    </row>
    <row r="8" ht="24" customHeight="1" spans="1:14">
      <c r="A8" s="44"/>
      <c r="B8" s="45"/>
      <c r="C8" s="46"/>
      <c r="D8" s="46"/>
      <c r="E8" s="47"/>
      <c r="F8" s="47"/>
      <c r="G8" s="47"/>
      <c r="H8" s="47"/>
      <c r="I8" s="47"/>
      <c r="J8" s="47"/>
      <c r="K8" s="47"/>
      <c r="L8" s="47"/>
      <c r="M8" s="47"/>
      <c r="N8" s="46"/>
    </row>
    <row r="9" ht="24" customHeight="1" spans="1:14">
      <c r="A9" s="44"/>
      <c r="B9" s="45"/>
      <c r="C9" s="46"/>
      <c r="D9" s="46"/>
      <c r="E9" s="47"/>
      <c r="F9" s="47"/>
      <c r="G9" s="47"/>
      <c r="H9" s="47"/>
      <c r="I9" s="47"/>
      <c r="J9" s="47"/>
      <c r="K9" s="47"/>
      <c r="L9" s="47"/>
      <c r="M9" s="47"/>
      <c r="N9" s="46"/>
    </row>
    <row r="10" ht="24" customHeight="1" spans="1:14">
      <c r="A10" s="44"/>
      <c r="B10" s="45"/>
      <c r="C10" s="46"/>
      <c r="D10" s="46"/>
      <c r="E10" s="47"/>
      <c r="F10" s="47"/>
      <c r="G10" s="47"/>
      <c r="H10" s="47"/>
      <c r="I10" s="47"/>
      <c r="J10" s="47"/>
      <c r="K10" s="47"/>
      <c r="L10" s="47"/>
      <c r="M10" s="47"/>
      <c r="N10" s="46"/>
    </row>
    <row r="11" ht="24" customHeight="1" spans="1:14">
      <c r="A11" s="44"/>
      <c r="B11" s="45"/>
      <c r="C11" s="46"/>
      <c r="D11" s="46"/>
      <c r="E11" s="47"/>
      <c r="F11" s="47"/>
      <c r="G11" s="47"/>
      <c r="H11" s="47"/>
      <c r="I11" s="47"/>
      <c r="J11" s="47"/>
      <c r="K11" s="47"/>
      <c r="L11" s="47"/>
      <c r="M11" s="47"/>
      <c r="N11" s="46"/>
    </row>
    <row r="12" ht="24" customHeight="1" spans="1:14">
      <c r="A12" s="44"/>
      <c r="B12" s="45"/>
      <c r="C12" s="46"/>
      <c r="D12" s="46"/>
      <c r="E12" s="47"/>
      <c r="F12" s="47"/>
      <c r="G12" s="47"/>
      <c r="H12" s="47"/>
      <c r="I12" s="47"/>
      <c r="J12" s="47"/>
      <c r="K12" s="47"/>
      <c r="L12" s="47"/>
      <c r="M12" s="47"/>
      <c r="N12" s="46"/>
    </row>
    <row r="13" ht="24" customHeight="1" spans="1:14">
      <c r="A13" s="44"/>
      <c r="B13" s="45"/>
      <c r="C13" s="46"/>
      <c r="D13" s="46"/>
      <c r="E13" s="47"/>
      <c r="F13" s="47"/>
      <c r="G13" s="47"/>
      <c r="H13" s="47"/>
      <c r="I13" s="47"/>
      <c r="J13" s="47"/>
      <c r="K13" s="47"/>
      <c r="L13" s="47"/>
      <c r="M13" s="47"/>
      <c r="N13" s="46"/>
    </row>
    <row r="14" ht="24" customHeight="1" spans="1:14">
      <c r="A14" s="44"/>
      <c r="B14" s="45"/>
      <c r="C14" s="46"/>
      <c r="D14" s="46"/>
      <c r="E14" s="47"/>
      <c r="F14" s="47"/>
      <c r="G14" s="47"/>
      <c r="H14" s="47"/>
      <c r="I14" s="47"/>
      <c r="J14" s="47"/>
      <c r="K14" s="47"/>
      <c r="L14" s="47"/>
      <c r="M14" s="47"/>
      <c r="N14" s="46"/>
    </row>
    <row r="15" ht="24" customHeight="1" spans="1:14">
      <c r="A15" s="44"/>
      <c r="B15" s="45"/>
      <c r="C15" s="46"/>
      <c r="D15" s="46"/>
      <c r="E15" s="47"/>
      <c r="F15" s="47"/>
      <c r="G15" s="47"/>
      <c r="H15" s="47"/>
      <c r="I15" s="47"/>
      <c r="J15" s="47"/>
      <c r="K15" s="47"/>
      <c r="L15" s="47"/>
      <c r="M15" s="47"/>
      <c r="N15" s="46"/>
    </row>
    <row r="16" ht="24" customHeight="1" spans="1:14">
      <c r="A16" s="48" t="s">
        <v>75</v>
      </c>
      <c r="B16" s="49"/>
      <c r="C16" s="49"/>
      <c r="D16" s="50"/>
      <c r="E16" s="43">
        <v>3</v>
      </c>
      <c r="F16" s="43">
        <v>3</v>
      </c>
      <c r="G16" s="43">
        <v>3</v>
      </c>
      <c r="H16" s="47"/>
      <c r="I16" s="47"/>
      <c r="J16" s="47"/>
      <c r="K16" s="47"/>
      <c r="L16" s="47"/>
      <c r="M16" s="47"/>
      <c r="N16" s="46"/>
    </row>
  </sheetData>
  <mergeCells count="11">
    <mergeCell ref="A2:N2"/>
    <mergeCell ref="A3:N3"/>
    <mergeCell ref="A16:D16"/>
    <mergeCell ref="A4:A6"/>
    <mergeCell ref="B4:B6"/>
    <mergeCell ref="C4:C6"/>
    <mergeCell ref="D4:D6"/>
    <mergeCell ref="E5:E6"/>
    <mergeCell ref="L5:L6"/>
    <mergeCell ref="M5:M6"/>
    <mergeCell ref="N4:N6"/>
  </mergeCells>
  <printOptions horizontalCentered="1" verticalCentered="1"/>
  <pageMargins left="0.590277777777778" right="0.590277777777778" top="0.786805555555556" bottom="0.590277777777778" header="0.511805555555556" footer="0.511805555555556"/>
  <pageSetup paperSize="9" orientation="landscape" horizont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
  <sheetViews>
    <sheetView tabSelected="1" view="pageBreakPreview" zoomScaleNormal="85" zoomScaleSheetLayoutView="100" workbookViewId="0">
      <selection activeCell="A2" sqref="A2:L2"/>
    </sheetView>
  </sheetViews>
  <sheetFormatPr defaultColWidth="9" defaultRowHeight="14.25"/>
  <cols>
    <col min="1" max="1" width="26.125" customWidth="1"/>
    <col min="2" max="2" width="8.625" style="1" customWidth="1"/>
    <col min="3" max="12" width="8.625" customWidth="1"/>
  </cols>
  <sheetData>
    <row r="1" ht="31.5" customHeight="1" spans="1:12">
      <c r="A1" s="2" t="s">
        <v>291</v>
      </c>
      <c r="B1" s="3"/>
      <c r="C1" s="4"/>
      <c r="D1" s="5"/>
      <c r="E1" s="4"/>
      <c r="F1" s="4"/>
      <c r="G1" s="4"/>
      <c r="H1" s="5"/>
      <c r="I1" s="4"/>
      <c r="J1" s="4"/>
      <c r="K1" s="4"/>
      <c r="L1" s="4"/>
    </row>
    <row r="2" ht="29.25" customHeight="1" spans="1:12">
      <c r="A2" s="6" t="s">
        <v>292</v>
      </c>
      <c r="B2" s="6"/>
      <c r="C2" s="6"/>
      <c r="D2" s="6"/>
      <c r="E2" s="6"/>
      <c r="F2" s="6"/>
      <c r="G2" s="6"/>
      <c r="H2" s="6"/>
      <c r="I2" s="6"/>
      <c r="J2" s="6"/>
      <c r="K2" s="6"/>
      <c r="L2" s="6"/>
    </row>
    <row r="3" ht="26.25" customHeight="1" spans="1:12">
      <c r="A3" s="7"/>
      <c r="B3" s="7"/>
      <c r="C3" s="7"/>
      <c r="D3" s="8"/>
      <c r="E3" s="7"/>
      <c r="F3" s="7"/>
      <c r="G3" s="7"/>
      <c r="H3" s="8"/>
      <c r="I3" s="7"/>
      <c r="J3" s="7"/>
      <c r="K3" s="4"/>
      <c r="L3" s="31" t="s">
        <v>2</v>
      </c>
    </row>
    <row r="4" ht="24" customHeight="1" spans="1:12">
      <c r="A4" s="9" t="s">
        <v>293</v>
      </c>
      <c r="B4" s="10" t="s">
        <v>294</v>
      </c>
      <c r="C4" s="11" t="s">
        <v>279</v>
      </c>
      <c r="D4" s="11"/>
      <c r="E4" s="11"/>
      <c r="F4" s="11"/>
      <c r="G4" s="11"/>
      <c r="H4" s="11"/>
      <c r="I4" s="11"/>
      <c r="J4" s="11"/>
      <c r="K4" s="11"/>
      <c r="L4" s="9" t="s">
        <v>95</v>
      </c>
    </row>
    <row r="5" ht="25.5" customHeight="1" spans="1:12">
      <c r="A5" s="12"/>
      <c r="B5" s="13"/>
      <c r="C5" s="14" t="s">
        <v>281</v>
      </c>
      <c r="D5" s="15" t="s">
        <v>295</v>
      </c>
      <c r="E5" s="16"/>
      <c r="F5" s="16"/>
      <c r="G5" s="16"/>
      <c r="H5" s="16"/>
      <c r="I5" s="28"/>
      <c r="J5" s="32" t="s">
        <v>282</v>
      </c>
      <c r="K5" s="32" t="s">
        <v>283</v>
      </c>
      <c r="L5" s="12"/>
    </row>
    <row r="6" ht="81" customHeight="1" spans="1:12">
      <c r="A6" s="17"/>
      <c r="B6" s="18"/>
      <c r="C6" s="14"/>
      <c r="D6" s="19" t="s">
        <v>284</v>
      </c>
      <c r="E6" s="14" t="s">
        <v>285</v>
      </c>
      <c r="F6" s="14" t="s">
        <v>286</v>
      </c>
      <c r="G6" s="14" t="s">
        <v>287</v>
      </c>
      <c r="H6" s="14" t="s">
        <v>288</v>
      </c>
      <c r="I6" s="33" t="s">
        <v>296</v>
      </c>
      <c r="J6" s="34"/>
      <c r="K6" s="34"/>
      <c r="L6" s="17"/>
    </row>
    <row r="7" ht="29" customHeight="1" spans="1:12">
      <c r="A7" s="20" t="s">
        <v>297</v>
      </c>
      <c r="B7" s="21" t="s">
        <v>298</v>
      </c>
      <c r="C7" s="22">
        <v>15</v>
      </c>
      <c r="D7" s="23">
        <v>15</v>
      </c>
      <c r="E7" s="22">
        <v>15</v>
      </c>
      <c r="F7" s="24"/>
      <c r="G7" s="24"/>
      <c r="H7" s="25"/>
      <c r="I7" s="24"/>
      <c r="J7" s="24"/>
      <c r="K7" s="24"/>
      <c r="L7" s="24"/>
    </row>
    <row r="8" ht="29" customHeight="1" spans="1:12">
      <c r="A8" s="20" t="s">
        <v>299</v>
      </c>
      <c r="B8" s="21" t="s">
        <v>298</v>
      </c>
      <c r="C8" s="22">
        <v>247.22</v>
      </c>
      <c r="D8" s="23">
        <v>247.22</v>
      </c>
      <c r="E8" s="22">
        <v>247.22</v>
      </c>
      <c r="F8" s="24"/>
      <c r="G8" s="24"/>
      <c r="H8" s="25"/>
      <c r="I8" s="24"/>
      <c r="J8" s="24"/>
      <c r="K8" s="24"/>
      <c r="L8" s="24"/>
    </row>
    <row r="9" ht="29" customHeight="1" spans="1:12">
      <c r="A9" s="26" t="s">
        <v>224</v>
      </c>
      <c r="B9" s="21" t="s">
        <v>298</v>
      </c>
      <c r="C9" s="22">
        <v>62.3</v>
      </c>
      <c r="D9" s="23">
        <v>62.3</v>
      </c>
      <c r="E9" s="22">
        <v>62.3</v>
      </c>
      <c r="F9" s="24"/>
      <c r="G9" s="24"/>
      <c r="H9" s="25"/>
      <c r="I9" s="24"/>
      <c r="J9" s="24"/>
      <c r="K9" s="24"/>
      <c r="L9" s="24"/>
    </row>
    <row r="10" ht="29" customHeight="1" spans="1:12">
      <c r="A10" s="26" t="s">
        <v>300</v>
      </c>
      <c r="B10" s="21" t="s">
        <v>298</v>
      </c>
      <c r="C10" s="22">
        <v>59.29</v>
      </c>
      <c r="D10" s="23">
        <v>59.29</v>
      </c>
      <c r="E10" s="22">
        <v>59.29</v>
      </c>
      <c r="F10" s="24"/>
      <c r="G10" s="24"/>
      <c r="H10" s="25"/>
      <c r="I10" s="24"/>
      <c r="J10" s="24"/>
      <c r="K10" s="24"/>
      <c r="L10" s="24"/>
    </row>
    <row r="11" ht="29" customHeight="1" spans="1:12">
      <c r="A11" s="26" t="s">
        <v>301</v>
      </c>
      <c r="B11" s="21" t="s">
        <v>298</v>
      </c>
      <c r="C11" s="22">
        <v>30</v>
      </c>
      <c r="D11" s="23">
        <v>30</v>
      </c>
      <c r="E11" s="22">
        <v>30</v>
      </c>
      <c r="F11" s="24"/>
      <c r="G11" s="24"/>
      <c r="H11" s="25"/>
      <c r="I11" s="24"/>
      <c r="J11" s="24"/>
      <c r="K11" s="24"/>
      <c r="L11" s="24"/>
    </row>
    <row r="12" ht="29" customHeight="1" spans="1:12">
      <c r="A12" s="26" t="s">
        <v>302</v>
      </c>
      <c r="B12" s="21" t="s">
        <v>298</v>
      </c>
      <c r="C12" s="22">
        <v>81.98</v>
      </c>
      <c r="D12" s="23">
        <v>81.98</v>
      </c>
      <c r="E12" s="22">
        <v>81.98</v>
      </c>
      <c r="F12" s="24"/>
      <c r="G12" s="24"/>
      <c r="H12" s="25"/>
      <c r="I12" s="24"/>
      <c r="J12" s="24"/>
      <c r="K12" s="24"/>
      <c r="L12" s="24"/>
    </row>
    <row r="13" ht="29" customHeight="1" spans="1:12">
      <c r="A13" s="27" t="s">
        <v>303</v>
      </c>
      <c r="B13" s="21" t="s">
        <v>298</v>
      </c>
      <c r="C13" s="22">
        <v>44.96</v>
      </c>
      <c r="D13" s="23">
        <v>44.96</v>
      </c>
      <c r="E13" s="22">
        <v>44.96</v>
      </c>
      <c r="F13" s="24"/>
      <c r="G13" s="24"/>
      <c r="H13" s="25"/>
      <c r="I13" s="24"/>
      <c r="J13" s="24"/>
      <c r="K13" s="24"/>
      <c r="L13" s="24"/>
    </row>
    <row r="14" ht="29" customHeight="1" spans="1:12">
      <c r="A14" s="27" t="s">
        <v>233</v>
      </c>
      <c r="B14" s="21" t="s">
        <v>298</v>
      </c>
      <c r="C14" s="22">
        <v>49.8</v>
      </c>
      <c r="D14" s="23">
        <v>49.8</v>
      </c>
      <c r="E14" s="22">
        <v>49.8</v>
      </c>
      <c r="F14" s="24"/>
      <c r="G14" s="24"/>
      <c r="H14" s="25"/>
      <c r="I14" s="24"/>
      <c r="J14" s="24"/>
      <c r="K14" s="24"/>
      <c r="L14" s="24"/>
    </row>
    <row r="15" ht="29" customHeight="1" spans="1:12">
      <c r="A15" s="15" t="s">
        <v>75</v>
      </c>
      <c r="B15" s="28"/>
      <c r="C15" s="22">
        <f>SUM(C7:C14)</f>
        <v>590.55</v>
      </c>
      <c r="D15" s="23">
        <v>590.55</v>
      </c>
      <c r="E15" s="22">
        <v>590.55</v>
      </c>
      <c r="F15" s="29"/>
      <c r="G15" s="29"/>
      <c r="H15" s="30"/>
      <c r="I15" s="29"/>
      <c r="J15" s="29"/>
      <c r="K15" s="29"/>
      <c r="L15" s="29"/>
    </row>
  </sheetData>
  <mergeCells count="9">
    <mergeCell ref="A2:L2"/>
    <mergeCell ref="D5:I5"/>
    <mergeCell ref="A15:B15"/>
    <mergeCell ref="A4:A6"/>
    <mergeCell ref="B4:B6"/>
    <mergeCell ref="C5:C6"/>
    <mergeCell ref="J5:J6"/>
    <mergeCell ref="K5:K6"/>
    <mergeCell ref="L4:L6"/>
  </mergeCells>
  <printOptions horizontalCentered="1" verticalCentered="1"/>
  <pageMargins left="0.590277777777778" right="0.590277777777778" top="0.786805555555556" bottom="0.590277777777778" header="0.511805555555556" footer="0.511805555555556"/>
  <pageSetup paperSize="9"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showGridLines="0" showZeros="0" view="pageBreakPreview" zoomScaleNormal="100" zoomScaleSheetLayoutView="100" workbookViewId="0">
      <selection activeCell="A1" sqref="A1"/>
    </sheetView>
  </sheetViews>
  <sheetFormatPr defaultColWidth="6.875" defaultRowHeight="11.25" outlineLevelCol="6"/>
  <cols>
    <col min="1" max="1" width="12.875" style="81" customWidth="1"/>
    <col min="2" max="2" width="39" style="81" customWidth="1"/>
    <col min="3" max="7" width="14.625" style="81" customWidth="1"/>
    <col min="8" max="16384" width="6.875" style="81"/>
  </cols>
  <sheetData>
    <row r="1" ht="16.5" customHeight="1" spans="1:7">
      <c r="A1" s="82" t="s">
        <v>38</v>
      </c>
      <c r="B1" s="58"/>
      <c r="C1" s="58"/>
      <c r="D1" s="92"/>
      <c r="E1" s="92"/>
      <c r="F1" s="92"/>
      <c r="G1" s="92"/>
    </row>
    <row r="2" ht="29.25" customHeight="1" spans="1:7">
      <c r="A2" s="83" t="s">
        <v>39</v>
      </c>
      <c r="B2" s="83"/>
      <c r="C2" s="83"/>
      <c r="D2" s="83"/>
      <c r="E2" s="83"/>
      <c r="F2" s="83"/>
      <c r="G2" s="83"/>
    </row>
    <row r="3" ht="26.25" customHeight="1" spans="1:7">
      <c r="A3" s="84"/>
      <c r="B3" s="84"/>
      <c r="C3" s="84"/>
      <c r="D3" s="84"/>
      <c r="E3" s="84"/>
      <c r="F3" s="84"/>
      <c r="G3" s="129" t="s">
        <v>2</v>
      </c>
    </row>
    <row r="4" ht="23" customHeight="1" spans="1:7">
      <c r="A4" s="85" t="s">
        <v>40</v>
      </c>
      <c r="B4" s="85"/>
      <c r="C4" s="135" t="s">
        <v>36</v>
      </c>
      <c r="D4" s="136" t="s">
        <v>41</v>
      </c>
      <c r="E4" s="136" t="s">
        <v>42</v>
      </c>
      <c r="F4" s="137" t="s">
        <v>43</v>
      </c>
      <c r="G4" s="135" t="s">
        <v>44</v>
      </c>
    </row>
    <row r="5" s="80" customFormat="1" ht="23" customHeight="1" spans="1:7">
      <c r="A5" s="85" t="s">
        <v>45</v>
      </c>
      <c r="B5" s="85" t="s">
        <v>46</v>
      </c>
      <c r="C5" s="138"/>
      <c r="D5" s="136"/>
      <c r="E5" s="136"/>
      <c r="F5" s="137"/>
      <c r="G5" s="138"/>
    </row>
    <row r="6" s="80" customFormat="1" ht="23" customHeight="1" spans="1:7">
      <c r="A6" s="118" t="s">
        <v>47</v>
      </c>
      <c r="B6" s="139" t="s">
        <v>48</v>
      </c>
      <c r="C6" s="128">
        <v>3579.56</v>
      </c>
      <c r="D6" s="128">
        <v>3579.56</v>
      </c>
      <c r="E6" s="124"/>
      <c r="F6" s="94"/>
      <c r="G6" s="94"/>
    </row>
    <row r="7" s="80" customFormat="1" ht="23" customHeight="1" spans="1:7">
      <c r="A7" s="118" t="s">
        <v>49</v>
      </c>
      <c r="B7" s="139" t="s">
        <v>50</v>
      </c>
      <c r="C7" s="128">
        <v>3579.56</v>
      </c>
      <c r="D7" s="128">
        <v>3579.56</v>
      </c>
      <c r="E7" s="124"/>
      <c r="F7" s="94"/>
      <c r="G7" s="94"/>
    </row>
    <row r="8" s="80" customFormat="1" ht="23" customHeight="1" spans="1:7">
      <c r="A8" s="118" t="s">
        <v>51</v>
      </c>
      <c r="B8" s="139" t="s">
        <v>52</v>
      </c>
      <c r="C8" s="128">
        <v>3579.56</v>
      </c>
      <c r="D8" s="128">
        <v>3579.56</v>
      </c>
      <c r="E8" s="124"/>
      <c r="F8" s="94"/>
      <c r="G8" s="94"/>
    </row>
    <row r="9" s="80" customFormat="1" ht="23" customHeight="1" spans="1:7">
      <c r="A9" s="118" t="s">
        <v>53</v>
      </c>
      <c r="B9" s="139" t="s">
        <v>54</v>
      </c>
      <c r="C9" s="128">
        <v>202.93</v>
      </c>
      <c r="D9" s="128">
        <v>202.93</v>
      </c>
      <c r="E9" s="124"/>
      <c r="F9" s="94"/>
      <c r="G9" s="94"/>
    </row>
    <row r="10" s="80" customFormat="1" ht="23" customHeight="1" spans="1:7">
      <c r="A10" s="118" t="s">
        <v>55</v>
      </c>
      <c r="B10" s="139" t="s">
        <v>56</v>
      </c>
      <c r="C10" s="128">
        <v>202.93</v>
      </c>
      <c r="D10" s="128">
        <v>202.93</v>
      </c>
      <c r="E10" s="124"/>
      <c r="F10" s="94"/>
      <c r="G10" s="94"/>
    </row>
    <row r="11" s="80" customFormat="1" ht="23" customHeight="1" spans="1:7">
      <c r="A11" s="118" t="s">
        <v>57</v>
      </c>
      <c r="B11" s="139" t="s">
        <v>58</v>
      </c>
      <c r="C11" s="128">
        <v>40.32</v>
      </c>
      <c r="D11" s="128">
        <v>40.32</v>
      </c>
      <c r="E11" s="124"/>
      <c r="F11" s="94"/>
      <c r="G11" s="94"/>
    </row>
    <row r="12" s="80" customFormat="1" ht="23" customHeight="1" spans="1:7">
      <c r="A12" s="118" t="s">
        <v>59</v>
      </c>
      <c r="B12" s="139" t="s">
        <v>60</v>
      </c>
      <c r="C12" s="128">
        <v>123.91</v>
      </c>
      <c r="D12" s="128">
        <v>123.91</v>
      </c>
      <c r="E12" s="124"/>
      <c r="F12" s="94"/>
      <c r="G12" s="94"/>
    </row>
    <row r="13" s="80" customFormat="1" ht="23" customHeight="1" spans="1:7">
      <c r="A13" s="118" t="s">
        <v>61</v>
      </c>
      <c r="B13" s="139" t="s">
        <v>62</v>
      </c>
      <c r="C13" s="128">
        <v>38.7</v>
      </c>
      <c r="D13" s="128">
        <v>38.7</v>
      </c>
      <c r="E13" s="124"/>
      <c r="F13" s="94"/>
      <c r="G13" s="94"/>
    </row>
    <row r="14" s="80" customFormat="1" ht="23" customHeight="1" spans="1:7">
      <c r="A14" s="118" t="s">
        <v>63</v>
      </c>
      <c r="B14" s="139" t="s">
        <v>64</v>
      </c>
      <c r="C14" s="128">
        <v>50.93</v>
      </c>
      <c r="D14" s="128">
        <v>50.93</v>
      </c>
      <c r="E14" s="124"/>
      <c r="F14" s="94"/>
      <c r="G14" s="94"/>
    </row>
    <row r="15" s="80" customFormat="1" ht="23" customHeight="1" spans="1:7">
      <c r="A15" s="118" t="s">
        <v>65</v>
      </c>
      <c r="B15" s="139" t="s">
        <v>66</v>
      </c>
      <c r="C15" s="128">
        <v>50.93</v>
      </c>
      <c r="D15" s="128">
        <v>50.93</v>
      </c>
      <c r="E15" s="124"/>
      <c r="F15" s="94"/>
      <c r="G15" s="94"/>
    </row>
    <row r="16" s="80" customFormat="1" ht="23" customHeight="1" spans="1:7">
      <c r="A16" s="118" t="s">
        <v>57</v>
      </c>
      <c r="B16" s="139" t="s">
        <v>67</v>
      </c>
      <c r="C16" s="128">
        <v>50.34</v>
      </c>
      <c r="D16" s="128">
        <v>50.34</v>
      </c>
      <c r="E16" s="124"/>
      <c r="F16" s="94"/>
      <c r="G16" s="94"/>
    </row>
    <row r="17" s="80" customFormat="1" ht="23" customHeight="1" spans="1:7">
      <c r="A17" s="118" t="s">
        <v>51</v>
      </c>
      <c r="B17" s="139" t="s">
        <v>68</v>
      </c>
      <c r="C17" s="128">
        <v>0.59</v>
      </c>
      <c r="D17" s="128">
        <v>0.59</v>
      </c>
      <c r="E17" s="124"/>
      <c r="F17" s="94"/>
      <c r="G17" s="94"/>
    </row>
    <row r="18" s="80" customFormat="1" ht="23" customHeight="1" spans="1:7">
      <c r="A18" s="118" t="s">
        <v>69</v>
      </c>
      <c r="B18" s="139" t="s">
        <v>70</v>
      </c>
      <c r="C18" s="128">
        <v>92.93</v>
      </c>
      <c r="D18" s="128">
        <v>92.93</v>
      </c>
      <c r="E18" s="124"/>
      <c r="F18" s="94"/>
      <c r="G18" s="94"/>
    </row>
    <row r="19" s="80" customFormat="1" ht="23" customHeight="1" spans="1:7">
      <c r="A19" s="118" t="s">
        <v>71</v>
      </c>
      <c r="B19" s="139" t="s">
        <v>72</v>
      </c>
      <c r="C19" s="128">
        <v>92.93</v>
      </c>
      <c r="D19" s="128">
        <v>92.93</v>
      </c>
      <c r="E19" s="124"/>
      <c r="F19" s="94"/>
      <c r="G19" s="94"/>
    </row>
    <row r="20" customFormat="1" ht="23" customHeight="1" spans="1:7">
      <c r="A20" s="118" t="s">
        <v>73</v>
      </c>
      <c r="B20" s="139" t="s">
        <v>74</v>
      </c>
      <c r="C20" s="128">
        <v>92.93</v>
      </c>
      <c r="D20" s="128">
        <v>92.93</v>
      </c>
      <c r="E20" s="140"/>
      <c r="F20" s="95"/>
      <c r="G20" s="95"/>
    </row>
    <row r="21" ht="23" customHeight="1" spans="1:7">
      <c r="A21" s="90" t="s">
        <v>75</v>
      </c>
      <c r="B21" s="91"/>
      <c r="C21" s="141">
        <v>3926.35</v>
      </c>
      <c r="D21" s="124">
        <v>3926.35</v>
      </c>
      <c r="E21" s="124"/>
      <c r="F21" s="89"/>
      <c r="G21" s="89"/>
    </row>
  </sheetData>
  <mergeCells count="8">
    <mergeCell ref="A2:G2"/>
    <mergeCell ref="A4:B4"/>
    <mergeCell ref="A21:B21"/>
    <mergeCell ref="C4:C5"/>
    <mergeCell ref="D4:D5"/>
    <mergeCell ref="E4:E5"/>
    <mergeCell ref="F4:F5"/>
    <mergeCell ref="G4:G5"/>
  </mergeCells>
  <printOptions horizontalCentered="1" verticalCentered="1"/>
  <pageMargins left="0.590277777777778" right="0.590277777777778" top="0.590277777777778" bottom="0.590277777777778" header="0.511805555555556" footer="0.511805555555556"/>
  <pageSetup paperSize="9" fitToHeight="5"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showGridLines="0" showZeros="0" view="pageBreakPreview" zoomScaleNormal="100" zoomScaleSheetLayoutView="100" workbookViewId="0">
      <selection activeCell="A1" sqref="A1"/>
    </sheetView>
  </sheetViews>
  <sheetFormatPr defaultColWidth="6.875" defaultRowHeight="11.25" outlineLevelCol="4"/>
  <cols>
    <col min="1" max="1" width="10.5" style="81" customWidth="1"/>
    <col min="2" max="2" width="37.625" style="81" customWidth="1"/>
    <col min="3" max="5" width="24.125" style="81" customWidth="1"/>
    <col min="6" max="16384" width="6.875" style="81"/>
  </cols>
  <sheetData>
    <row r="1" ht="16.5" customHeight="1" spans="1:5">
      <c r="A1" s="82" t="s">
        <v>76</v>
      </c>
      <c r="B1" s="58"/>
      <c r="C1" s="58"/>
      <c r="D1" s="92"/>
      <c r="E1" s="92"/>
    </row>
    <row r="2" ht="29.25" customHeight="1" spans="1:5">
      <c r="A2" s="83" t="s">
        <v>77</v>
      </c>
      <c r="B2" s="83"/>
      <c r="C2" s="83"/>
      <c r="D2" s="83"/>
      <c r="E2" s="83"/>
    </row>
    <row r="3" ht="26.25" customHeight="1" spans="1:5">
      <c r="A3" s="84"/>
      <c r="B3" s="84"/>
      <c r="C3" s="84"/>
      <c r="D3" s="84"/>
      <c r="E3" s="129" t="s">
        <v>2</v>
      </c>
    </row>
    <row r="4" ht="23" customHeight="1" spans="1:5">
      <c r="A4" s="130" t="s">
        <v>40</v>
      </c>
      <c r="B4" s="131"/>
      <c r="C4" s="132" t="s">
        <v>37</v>
      </c>
      <c r="D4" s="132" t="s">
        <v>78</v>
      </c>
      <c r="E4" s="132" t="s">
        <v>79</v>
      </c>
    </row>
    <row r="5" s="80" customFormat="1" ht="23" customHeight="1" spans="1:5">
      <c r="A5" s="85" t="s">
        <v>45</v>
      </c>
      <c r="B5" s="85" t="s">
        <v>46</v>
      </c>
      <c r="C5" s="133"/>
      <c r="D5" s="133"/>
      <c r="E5" s="133"/>
    </row>
    <row r="6" s="80" customFormat="1" ht="23" customHeight="1" spans="1:5">
      <c r="A6" s="118" t="s">
        <v>47</v>
      </c>
      <c r="B6" s="134" t="s">
        <v>48</v>
      </c>
      <c r="C6" s="128">
        <v>3579.56</v>
      </c>
      <c r="D6" s="128"/>
      <c r="E6" s="128"/>
    </row>
    <row r="7" s="80" customFormat="1" ht="23" customHeight="1" spans="1:5">
      <c r="A7" s="118" t="s">
        <v>49</v>
      </c>
      <c r="B7" s="134" t="s">
        <v>50</v>
      </c>
      <c r="C7" s="128">
        <v>3579.56</v>
      </c>
      <c r="D7" s="128"/>
      <c r="E7" s="128"/>
    </row>
    <row r="8" s="80" customFormat="1" ht="23" customHeight="1" spans="1:5">
      <c r="A8" s="118" t="s">
        <v>51</v>
      </c>
      <c r="B8" s="134" t="s">
        <v>52</v>
      </c>
      <c r="C8" s="128">
        <v>3579.56</v>
      </c>
      <c r="D8" s="128">
        <v>2105.9</v>
      </c>
      <c r="E8" s="128">
        <v>1473.66</v>
      </c>
    </row>
    <row r="9" s="80" customFormat="1" ht="23" customHeight="1" spans="1:5">
      <c r="A9" s="118" t="s">
        <v>53</v>
      </c>
      <c r="B9" s="134" t="s">
        <v>54</v>
      </c>
      <c r="C9" s="128">
        <v>202.93</v>
      </c>
      <c r="D9" s="128"/>
      <c r="E9" s="128"/>
    </row>
    <row r="10" s="80" customFormat="1" ht="23" customHeight="1" spans="1:5">
      <c r="A10" s="118" t="s">
        <v>55</v>
      </c>
      <c r="B10" s="134" t="s">
        <v>56</v>
      </c>
      <c r="C10" s="128">
        <v>202.93</v>
      </c>
      <c r="D10" s="128"/>
      <c r="E10" s="128"/>
    </row>
    <row r="11" s="80" customFormat="1" ht="23" customHeight="1" spans="1:5">
      <c r="A11" s="118" t="s">
        <v>57</v>
      </c>
      <c r="B11" s="134" t="s">
        <v>58</v>
      </c>
      <c r="C11" s="128">
        <v>40.32</v>
      </c>
      <c r="D11" s="128">
        <v>40.32</v>
      </c>
      <c r="E11" s="128"/>
    </row>
    <row r="12" s="80" customFormat="1" ht="23" customHeight="1" spans="1:5">
      <c r="A12" s="118" t="s">
        <v>59</v>
      </c>
      <c r="B12" s="134" t="s">
        <v>60</v>
      </c>
      <c r="C12" s="128">
        <v>123.91</v>
      </c>
      <c r="D12" s="128">
        <v>123.91</v>
      </c>
      <c r="E12" s="128"/>
    </row>
    <row r="13" s="80" customFormat="1" ht="23" customHeight="1" spans="1:5">
      <c r="A13" s="118" t="s">
        <v>61</v>
      </c>
      <c r="B13" s="134" t="s">
        <v>62</v>
      </c>
      <c r="C13" s="128">
        <v>38.7</v>
      </c>
      <c r="D13" s="128">
        <v>38.7</v>
      </c>
      <c r="E13" s="128"/>
    </row>
    <row r="14" s="80" customFormat="1" ht="23" customHeight="1" spans="1:5">
      <c r="A14" s="118" t="s">
        <v>63</v>
      </c>
      <c r="B14" s="134" t="s">
        <v>64</v>
      </c>
      <c r="C14" s="128">
        <v>50.93</v>
      </c>
      <c r="D14" s="128"/>
      <c r="E14" s="128"/>
    </row>
    <row r="15" s="80" customFormat="1" ht="23" customHeight="1" spans="1:5">
      <c r="A15" s="118" t="s">
        <v>65</v>
      </c>
      <c r="B15" s="134" t="s">
        <v>66</v>
      </c>
      <c r="C15" s="128">
        <v>50.93</v>
      </c>
      <c r="D15" s="128"/>
      <c r="E15" s="128"/>
    </row>
    <row r="16" s="80" customFormat="1" ht="23" customHeight="1" spans="1:5">
      <c r="A16" s="118" t="s">
        <v>57</v>
      </c>
      <c r="B16" s="134" t="s">
        <v>67</v>
      </c>
      <c r="C16" s="128">
        <v>50.34</v>
      </c>
      <c r="D16" s="128">
        <v>50.34</v>
      </c>
      <c r="E16" s="128"/>
    </row>
    <row r="17" s="80" customFormat="1" ht="23" customHeight="1" spans="1:5">
      <c r="A17" s="118" t="s">
        <v>51</v>
      </c>
      <c r="B17" s="134" t="s">
        <v>68</v>
      </c>
      <c r="C17" s="128">
        <v>0.59</v>
      </c>
      <c r="D17" s="128">
        <v>0.59</v>
      </c>
      <c r="E17" s="128"/>
    </row>
    <row r="18" s="80" customFormat="1" ht="23" customHeight="1" spans="1:5">
      <c r="A18" s="118" t="s">
        <v>69</v>
      </c>
      <c r="B18" s="134" t="s">
        <v>70</v>
      </c>
      <c r="C18" s="128">
        <v>92.93</v>
      </c>
      <c r="D18" s="128"/>
      <c r="E18" s="128"/>
    </row>
    <row r="19" customFormat="1" ht="23" customHeight="1" spans="1:5">
      <c r="A19" s="118" t="s">
        <v>71</v>
      </c>
      <c r="B19" s="134" t="s">
        <v>72</v>
      </c>
      <c r="C19" s="128">
        <v>92.93</v>
      </c>
      <c r="D19" s="128"/>
      <c r="E19" s="128"/>
    </row>
    <row r="20" customFormat="1" ht="23" customHeight="1" spans="1:5">
      <c r="A20" s="118" t="s">
        <v>73</v>
      </c>
      <c r="B20" s="134" t="s">
        <v>74</v>
      </c>
      <c r="C20" s="128">
        <v>92.93</v>
      </c>
      <c r="D20" s="128">
        <v>92.93</v>
      </c>
      <c r="E20" s="128"/>
    </row>
    <row r="21" ht="23" customHeight="1" spans="1:5">
      <c r="A21" s="90" t="s">
        <v>75</v>
      </c>
      <c r="B21" s="91"/>
      <c r="C21" s="128">
        <v>3926.35</v>
      </c>
      <c r="D21" s="128">
        <v>2452.69</v>
      </c>
      <c r="E21" s="128">
        <v>1473.66</v>
      </c>
    </row>
  </sheetData>
  <mergeCells count="6">
    <mergeCell ref="A2:E2"/>
    <mergeCell ref="A4:B4"/>
    <mergeCell ref="A21:B21"/>
    <mergeCell ref="C4:C5"/>
    <mergeCell ref="D4:D5"/>
    <mergeCell ref="E4:E5"/>
  </mergeCells>
  <printOptions horizontalCentered="1" verticalCentered="1"/>
  <pageMargins left="0.590277777777778" right="0.590277777777778" top="0.590277777777778" bottom="0.590277777777778" header="0.511805555555556" footer="0.511805555555556"/>
  <pageSetup paperSize="9" fitToHeight="5"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showGridLines="0" showZeros="0" view="pageBreakPreview" zoomScaleNormal="100" zoomScaleSheetLayoutView="100" workbookViewId="0">
      <selection activeCell="A1" sqref="A1"/>
    </sheetView>
  </sheetViews>
  <sheetFormatPr defaultColWidth="6.875" defaultRowHeight="11.25" outlineLevelCol="5"/>
  <cols>
    <col min="1" max="1" width="28.125" style="81" customWidth="1"/>
    <col min="2" max="2" width="14.875" style="81" customWidth="1"/>
    <col min="3" max="3" width="30.375" style="81" customWidth="1"/>
    <col min="4" max="4" width="15.375" style="81" customWidth="1"/>
    <col min="5" max="6" width="17.125" style="81" customWidth="1"/>
    <col min="7" max="16384" width="6.875" style="81"/>
  </cols>
  <sheetData>
    <row r="1" ht="16.5" customHeight="1" spans="1:6">
      <c r="A1" s="84" t="s">
        <v>80</v>
      </c>
      <c r="B1" s="125"/>
      <c r="C1" s="125"/>
      <c r="D1" s="125"/>
      <c r="E1" s="125"/>
      <c r="F1" s="126"/>
    </row>
    <row r="2" ht="21" customHeight="1" spans="1:6">
      <c r="A2" s="98" t="s">
        <v>81</v>
      </c>
      <c r="B2" s="98"/>
      <c r="C2" s="98"/>
      <c r="D2" s="98"/>
      <c r="E2" s="98"/>
      <c r="F2" s="98"/>
    </row>
    <row r="3" ht="14.25" customHeight="1" spans="1:6">
      <c r="A3" s="127"/>
      <c r="B3" s="127"/>
      <c r="C3" s="127"/>
      <c r="D3" s="127"/>
      <c r="E3" s="127"/>
      <c r="F3" s="100" t="s">
        <v>2</v>
      </c>
    </row>
    <row r="4" ht="17" customHeight="1" spans="1:6">
      <c r="A4" s="146" t="s">
        <v>3</v>
      </c>
      <c r="B4" s="85"/>
      <c r="C4" s="146" t="s">
        <v>4</v>
      </c>
      <c r="D4" s="85"/>
      <c r="E4" s="85"/>
      <c r="F4" s="85"/>
    </row>
    <row r="5" ht="17" customHeight="1" spans="1:6">
      <c r="A5" s="146" t="s">
        <v>5</v>
      </c>
      <c r="B5" s="146" t="s">
        <v>6</v>
      </c>
      <c r="C5" s="85" t="s">
        <v>40</v>
      </c>
      <c r="D5" s="85" t="s">
        <v>6</v>
      </c>
      <c r="E5" s="85"/>
      <c r="F5" s="85"/>
    </row>
    <row r="6" ht="17" customHeight="1" spans="1:6">
      <c r="A6" s="85"/>
      <c r="B6" s="85"/>
      <c r="C6" s="85"/>
      <c r="D6" s="85" t="s">
        <v>82</v>
      </c>
      <c r="E6" s="85" t="s">
        <v>41</v>
      </c>
      <c r="F6" s="85" t="s">
        <v>83</v>
      </c>
    </row>
    <row r="7" ht="17" customHeight="1" spans="1:6">
      <c r="A7" s="89" t="s">
        <v>11</v>
      </c>
      <c r="B7" s="124">
        <v>3926.35</v>
      </c>
      <c r="C7" s="87" t="s">
        <v>12</v>
      </c>
      <c r="D7" s="128">
        <f>SUM(E7:F7)</f>
        <v>3579.56</v>
      </c>
      <c r="E7" s="128">
        <v>3579.56</v>
      </c>
      <c r="F7" s="94"/>
    </row>
    <row r="8" ht="17" customHeight="1" spans="1:6">
      <c r="A8" s="89" t="s">
        <v>13</v>
      </c>
      <c r="B8" s="124"/>
      <c r="C8" s="87" t="s">
        <v>14</v>
      </c>
      <c r="D8" s="128"/>
      <c r="E8" s="128"/>
      <c r="F8" s="94"/>
    </row>
    <row r="9" ht="17" customHeight="1" spans="1:6">
      <c r="A9" s="89"/>
      <c r="B9" s="124"/>
      <c r="C9" s="87" t="s">
        <v>16</v>
      </c>
      <c r="D9" s="128"/>
      <c r="E9" s="128"/>
      <c r="F9" s="94"/>
    </row>
    <row r="10" ht="17" customHeight="1" spans="1:6">
      <c r="A10" s="89"/>
      <c r="B10" s="124"/>
      <c r="C10" s="89" t="s">
        <v>18</v>
      </c>
      <c r="D10" s="128"/>
      <c r="E10" s="128"/>
      <c r="F10" s="94"/>
    </row>
    <row r="11" ht="17" customHeight="1" spans="1:6">
      <c r="A11" s="89"/>
      <c r="B11" s="124"/>
      <c r="C11" s="87" t="s">
        <v>19</v>
      </c>
      <c r="D11" s="128"/>
      <c r="E11" s="128"/>
      <c r="F11" s="94"/>
    </row>
    <row r="12" ht="17" customHeight="1" spans="1:6">
      <c r="A12" s="89"/>
      <c r="B12" s="124"/>
      <c r="C12" s="87" t="s">
        <v>20</v>
      </c>
      <c r="D12" s="128"/>
      <c r="E12" s="128"/>
      <c r="F12" s="94"/>
    </row>
    <row r="13" ht="17" customHeight="1" spans="1:6">
      <c r="A13" s="89"/>
      <c r="B13" s="124"/>
      <c r="C13" s="89" t="s">
        <v>21</v>
      </c>
      <c r="D13" s="128"/>
      <c r="E13" s="128"/>
      <c r="F13" s="89"/>
    </row>
    <row r="14" ht="17" customHeight="1" spans="1:6">
      <c r="A14" s="89"/>
      <c r="B14" s="124"/>
      <c r="C14" s="89" t="s">
        <v>22</v>
      </c>
      <c r="D14" s="128">
        <f>SUM(E14:F14)</f>
        <v>202.93</v>
      </c>
      <c r="E14" s="128">
        <v>202.93</v>
      </c>
      <c r="F14" s="89"/>
    </row>
    <row r="15" ht="17" customHeight="1" spans="1:6">
      <c r="A15" s="89"/>
      <c r="B15" s="124"/>
      <c r="C15" s="87" t="s">
        <v>23</v>
      </c>
      <c r="D15" s="128">
        <f>SUM(E15:F15)</f>
        <v>50.93</v>
      </c>
      <c r="E15" s="128">
        <v>50.93</v>
      </c>
      <c r="F15" s="89"/>
    </row>
    <row r="16" ht="17" customHeight="1" spans="1:6">
      <c r="A16" s="89"/>
      <c r="B16" s="124"/>
      <c r="C16" s="87" t="s">
        <v>24</v>
      </c>
      <c r="D16" s="128"/>
      <c r="E16" s="128"/>
      <c r="F16" s="89"/>
    </row>
    <row r="17" ht="17" customHeight="1" spans="1:6">
      <c r="A17" s="89"/>
      <c r="B17" s="124"/>
      <c r="C17" s="89" t="s">
        <v>25</v>
      </c>
      <c r="D17" s="124"/>
      <c r="E17" s="124"/>
      <c r="F17" s="89"/>
    </row>
    <row r="18" ht="17" customHeight="1" spans="1:6">
      <c r="A18" s="89"/>
      <c r="B18" s="124"/>
      <c r="C18" s="89" t="s">
        <v>26</v>
      </c>
      <c r="D18" s="124"/>
      <c r="E18" s="124"/>
      <c r="F18" s="89"/>
    </row>
    <row r="19" ht="17" customHeight="1" spans="1:6">
      <c r="A19" s="89"/>
      <c r="B19" s="124"/>
      <c r="C19" s="89" t="s">
        <v>27</v>
      </c>
      <c r="D19" s="124"/>
      <c r="E19" s="124"/>
      <c r="F19" s="89"/>
    </row>
    <row r="20" ht="17" customHeight="1" spans="1:6">
      <c r="A20" s="89"/>
      <c r="B20" s="124"/>
      <c r="C20" s="89" t="s">
        <v>84</v>
      </c>
      <c r="D20" s="124"/>
      <c r="E20" s="124"/>
      <c r="F20" s="89"/>
    </row>
    <row r="21" ht="17" customHeight="1" spans="1:6">
      <c r="A21" s="89"/>
      <c r="B21" s="124"/>
      <c r="C21" s="89" t="s">
        <v>29</v>
      </c>
      <c r="D21" s="124"/>
      <c r="E21" s="124"/>
      <c r="F21" s="89"/>
    </row>
    <row r="22" ht="17" customHeight="1" spans="1:6">
      <c r="A22" s="89"/>
      <c r="B22" s="124"/>
      <c r="C22" s="89" t="s">
        <v>30</v>
      </c>
      <c r="D22" s="124"/>
      <c r="E22" s="124"/>
      <c r="F22" s="89"/>
    </row>
    <row r="23" ht="17" customHeight="1" spans="1:6">
      <c r="A23" s="89"/>
      <c r="B23" s="124"/>
      <c r="C23" s="89" t="s">
        <v>31</v>
      </c>
      <c r="D23" s="124"/>
      <c r="E23" s="124"/>
      <c r="F23" s="89"/>
    </row>
    <row r="24" ht="17" customHeight="1" spans="1:6">
      <c r="A24" s="89"/>
      <c r="B24" s="124"/>
      <c r="C24" s="89" t="s">
        <v>32</v>
      </c>
      <c r="D24" s="128">
        <f>SUM(E24:F24)</f>
        <v>92.93</v>
      </c>
      <c r="E24" s="128">
        <v>92.93</v>
      </c>
      <c r="F24" s="89"/>
    </row>
    <row r="25" ht="17" customHeight="1" spans="1:6">
      <c r="A25" s="89"/>
      <c r="B25" s="124"/>
      <c r="C25" s="89" t="s">
        <v>33</v>
      </c>
      <c r="D25" s="124"/>
      <c r="E25" s="124"/>
      <c r="F25" s="89"/>
    </row>
    <row r="26" ht="17" customHeight="1" spans="1:6">
      <c r="A26" s="89"/>
      <c r="B26" s="124"/>
      <c r="C26" s="89" t="s">
        <v>34</v>
      </c>
      <c r="D26" s="124"/>
      <c r="E26" s="124"/>
      <c r="F26" s="89"/>
    </row>
    <row r="27" ht="17" customHeight="1" spans="1:6">
      <c r="A27" s="89"/>
      <c r="B27" s="124"/>
      <c r="C27" s="89" t="s">
        <v>35</v>
      </c>
      <c r="D27" s="124"/>
      <c r="E27" s="124"/>
      <c r="F27" s="89"/>
    </row>
    <row r="28" ht="17" customHeight="1" spans="1:6">
      <c r="A28" s="85" t="s">
        <v>36</v>
      </c>
      <c r="B28" s="124">
        <v>3926.35</v>
      </c>
      <c r="C28" s="85" t="s">
        <v>37</v>
      </c>
      <c r="D28" s="124">
        <f>SUM(D7:D27)</f>
        <v>3926.35</v>
      </c>
      <c r="E28" s="124">
        <f>SUM(E7:E27)</f>
        <v>3926.35</v>
      </c>
      <c r="F28" s="89"/>
    </row>
    <row r="29" ht="24" customHeight="1"/>
  </sheetData>
  <mergeCells count="7">
    <mergeCell ref="A2:F2"/>
    <mergeCell ref="A4:B4"/>
    <mergeCell ref="C4:F4"/>
    <mergeCell ref="D5:F5"/>
    <mergeCell ref="A5:A6"/>
    <mergeCell ref="B5:B6"/>
    <mergeCell ref="C5:C6"/>
  </mergeCells>
  <printOptions horizontalCentered="1" verticalCentered="1"/>
  <pageMargins left="0.590277777777778" right="0.590277777777778" top="0.590277777777778" bottom="0.590277777777778" header="0.511805555555556" footer="0.511805555555556"/>
  <pageSetup paperSize="9" orientation="landscape" horizont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showGridLines="0" showZeros="0" view="pageBreakPreview" zoomScaleNormal="100" zoomScaleSheetLayoutView="100" workbookViewId="0">
      <selection activeCell="G21" sqref="G21"/>
    </sheetView>
  </sheetViews>
  <sheetFormatPr defaultColWidth="6.875" defaultRowHeight="11.25"/>
  <cols>
    <col min="1" max="1" width="10.75" style="81" customWidth="1"/>
    <col min="2" max="2" width="30.75" style="112" customWidth="1"/>
    <col min="3" max="11" width="9.625" style="81" customWidth="1"/>
    <col min="12" max="16384" width="6.875" style="81"/>
  </cols>
  <sheetData>
    <row r="1" ht="16.5" customHeight="1" spans="1:11">
      <c r="A1" s="82" t="s">
        <v>85</v>
      </c>
      <c r="B1" s="113"/>
      <c r="C1" s="58"/>
      <c r="D1" s="58"/>
      <c r="E1" s="58"/>
      <c r="F1" s="58"/>
      <c r="G1" s="58"/>
      <c r="H1" s="58"/>
      <c r="I1" s="92"/>
      <c r="J1" s="92"/>
      <c r="K1" s="92"/>
    </row>
    <row r="2" ht="16.5" customHeight="1" spans="1:11">
      <c r="A2" s="58"/>
      <c r="B2" s="113"/>
      <c r="C2" s="58"/>
      <c r="D2" s="58"/>
      <c r="E2" s="58"/>
      <c r="F2" s="58"/>
      <c r="G2" s="58"/>
      <c r="H2" s="58"/>
      <c r="I2" s="92"/>
      <c r="J2" s="92"/>
      <c r="K2" s="92"/>
    </row>
    <row r="3" ht="29.25" customHeight="1" spans="1:11">
      <c r="A3" s="83" t="s">
        <v>86</v>
      </c>
      <c r="B3" s="114"/>
      <c r="C3" s="83"/>
      <c r="D3" s="83"/>
      <c r="E3" s="83"/>
      <c r="F3" s="83"/>
      <c r="G3" s="83"/>
      <c r="H3" s="83"/>
      <c r="I3" s="83"/>
      <c r="J3" s="83"/>
      <c r="K3" s="83"/>
    </row>
    <row r="4" ht="26.25" customHeight="1" spans="1:11">
      <c r="A4" s="115"/>
      <c r="B4" s="116"/>
      <c r="C4" s="115"/>
      <c r="D4" s="115"/>
      <c r="E4" s="115"/>
      <c r="F4" s="115"/>
      <c r="G4" s="115"/>
      <c r="H4" s="115"/>
      <c r="I4" s="115"/>
      <c r="J4" s="93" t="s">
        <v>2</v>
      </c>
      <c r="K4" s="93"/>
    </row>
    <row r="5" ht="26.25" customHeight="1" spans="1:11">
      <c r="A5" s="85" t="s">
        <v>40</v>
      </c>
      <c r="B5" s="117"/>
      <c r="C5" s="85" t="s">
        <v>87</v>
      </c>
      <c r="D5" s="85"/>
      <c r="E5" s="85"/>
      <c r="F5" s="85" t="s">
        <v>88</v>
      </c>
      <c r="G5" s="85"/>
      <c r="H5" s="85"/>
      <c r="I5" s="117" t="s">
        <v>89</v>
      </c>
      <c r="J5" s="117"/>
      <c r="K5" s="117"/>
    </row>
    <row r="6" s="80" customFormat="1" ht="30.75" customHeight="1" spans="1:11">
      <c r="A6" s="85" t="s">
        <v>45</v>
      </c>
      <c r="B6" s="117" t="s">
        <v>46</v>
      </c>
      <c r="C6" s="85" t="s">
        <v>90</v>
      </c>
      <c r="D6" s="85" t="s">
        <v>78</v>
      </c>
      <c r="E6" s="85" t="s">
        <v>79</v>
      </c>
      <c r="F6" s="85" t="s">
        <v>90</v>
      </c>
      <c r="G6" s="85" t="s">
        <v>78</v>
      </c>
      <c r="H6" s="85" t="s">
        <v>79</v>
      </c>
      <c r="I6" s="85" t="s">
        <v>90</v>
      </c>
      <c r="J6" s="85" t="s">
        <v>78</v>
      </c>
      <c r="K6" s="85" t="s">
        <v>79</v>
      </c>
    </row>
    <row r="7" s="80" customFormat="1" ht="30.75" customHeight="1" spans="1:11">
      <c r="A7" s="118" t="s">
        <v>47</v>
      </c>
      <c r="B7" s="119" t="s">
        <v>48</v>
      </c>
      <c r="C7" s="120">
        <v>3668.84</v>
      </c>
      <c r="D7" s="120">
        <v>1980.86</v>
      </c>
      <c r="E7" s="120">
        <v>1687.98</v>
      </c>
      <c r="F7" s="121">
        <v>3579.56</v>
      </c>
      <c r="G7" s="121">
        <v>2105.9</v>
      </c>
      <c r="H7" s="121">
        <v>1473.66</v>
      </c>
      <c r="I7" s="124">
        <f>(F7-C7)/C7*100</f>
        <v>-2.4334667088235</v>
      </c>
      <c r="J7" s="124">
        <f>(G7-D7)/D7*100</f>
        <v>6.31240976141677</v>
      </c>
      <c r="K7" s="101">
        <f>(H7-E7)/E7*100</f>
        <v>-12.6968329008638</v>
      </c>
    </row>
    <row r="8" s="80" customFormat="1" ht="30.75" customHeight="1" spans="1:11">
      <c r="A8" s="118" t="s">
        <v>49</v>
      </c>
      <c r="B8" s="119" t="s">
        <v>50</v>
      </c>
      <c r="C8" s="120">
        <v>3668.84</v>
      </c>
      <c r="D8" s="120">
        <v>1980.86</v>
      </c>
      <c r="E8" s="120">
        <v>1687.98</v>
      </c>
      <c r="F8" s="121">
        <v>3579.56</v>
      </c>
      <c r="G8" s="121">
        <v>2105.9</v>
      </c>
      <c r="H8" s="121">
        <v>1473.66</v>
      </c>
      <c r="I8" s="124">
        <f t="shared" ref="I8:I22" si="0">(F8-C8)/C8*100</f>
        <v>-2.4334667088235</v>
      </c>
      <c r="J8" s="124">
        <f t="shared" ref="J8:J22" si="1">(G8-D8)/D8*100</f>
        <v>6.31240976141677</v>
      </c>
      <c r="K8" s="101">
        <f>(H8-E8)/E8*100</f>
        <v>-12.6968329008638</v>
      </c>
    </row>
    <row r="9" s="80" customFormat="1" ht="30.75" customHeight="1" spans="1:11">
      <c r="A9" s="118" t="s">
        <v>51</v>
      </c>
      <c r="B9" s="119" t="s">
        <v>52</v>
      </c>
      <c r="C9" s="120">
        <v>3668.84</v>
      </c>
      <c r="D9" s="120">
        <v>1980.86</v>
      </c>
      <c r="E9" s="120">
        <v>1687.98</v>
      </c>
      <c r="F9" s="121">
        <v>3579.56</v>
      </c>
      <c r="G9" s="121">
        <v>2105.9</v>
      </c>
      <c r="H9" s="121">
        <v>1473.66</v>
      </c>
      <c r="I9" s="124">
        <f t="shared" si="0"/>
        <v>-2.4334667088235</v>
      </c>
      <c r="J9" s="124">
        <f t="shared" si="1"/>
        <v>6.31240976141677</v>
      </c>
      <c r="K9" s="101">
        <f>(H9-E9)/E9*100</f>
        <v>-12.6968329008638</v>
      </c>
    </row>
    <row r="10" s="80" customFormat="1" ht="30.75" customHeight="1" spans="1:11">
      <c r="A10" s="118" t="s">
        <v>53</v>
      </c>
      <c r="B10" s="119" t="s">
        <v>54</v>
      </c>
      <c r="C10" s="120">
        <v>176.42</v>
      </c>
      <c r="D10" s="120">
        <v>176.42</v>
      </c>
      <c r="E10" s="120"/>
      <c r="F10" s="121">
        <v>202.93</v>
      </c>
      <c r="G10" s="121">
        <v>202.93</v>
      </c>
      <c r="H10" s="121"/>
      <c r="I10" s="124">
        <f t="shared" si="0"/>
        <v>15.0266409704115</v>
      </c>
      <c r="J10" s="124">
        <f t="shared" si="1"/>
        <v>15.0266409704115</v>
      </c>
      <c r="K10" s="101"/>
    </row>
    <row r="11" s="80" customFormat="1" ht="30.75" customHeight="1" spans="1:11">
      <c r="A11" s="118" t="s">
        <v>55</v>
      </c>
      <c r="B11" s="119" t="s">
        <v>56</v>
      </c>
      <c r="C11" s="120">
        <v>176.42</v>
      </c>
      <c r="D11" s="120">
        <v>176.42</v>
      </c>
      <c r="E11" s="101"/>
      <c r="F11" s="121">
        <v>202.93</v>
      </c>
      <c r="G11" s="121">
        <v>202.93</v>
      </c>
      <c r="H11" s="121"/>
      <c r="I11" s="124">
        <f t="shared" si="0"/>
        <v>15.0266409704115</v>
      </c>
      <c r="J11" s="124">
        <f t="shared" si="1"/>
        <v>15.0266409704115</v>
      </c>
      <c r="K11" s="101"/>
    </row>
    <row r="12" s="80" customFormat="1" ht="30.75" customHeight="1" spans="1:11">
      <c r="A12" s="118" t="s">
        <v>57</v>
      </c>
      <c r="B12" s="119" t="s">
        <v>58</v>
      </c>
      <c r="C12" s="120">
        <v>38.14</v>
      </c>
      <c r="D12" s="120">
        <v>38.14</v>
      </c>
      <c r="E12" s="101"/>
      <c r="F12" s="121">
        <v>40.32</v>
      </c>
      <c r="G12" s="121">
        <v>40.32</v>
      </c>
      <c r="H12" s="121"/>
      <c r="I12" s="124">
        <f t="shared" si="0"/>
        <v>5.71578395385422</v>
      </c>
      <c r="J12" s="124">
        <f t="shared" si="1"/>
        <v>5.71578395385422</v>
      </c>
      <c r="K12" s="101"/>
    </row>
    <row r="13" s="80" customFormat="1" ht="30.75" customHeight="1" spans="1:11">
      <c r="A13" s="118" t="s">
        <v>59</v>
      </c>
      <c r="B13" s="119" t="s">
        <v>60</v>
      </c>
      <c r="C13" s="101">
        <v>128.85</v>
      </c>
      <c r="D13" s="101">
        <v>128.85</v>
      </c>
      <c r="E13" s="101"/>
      <c r="F13" s="121">
        <v>123.91</v>
      </c>
      <c r="G13" s="121">
        <v>123.91</v>
      </c>
      <c r="H13" s="121"/>
      <c r="I13" s="124">
        <f t="shared" si="0"/>
        <v>-3.83391540551028</v>
      </c>
      <c r="J13" s="124">
        <f t="shared" si="1"/>
        <v>-3.83391540551028</v>
      </c>
      <c r="K13" s="101"/>
    </row>
    <row r="14" s="80" customFormat="1" ht="30.75" customHeight="1" spans="1:11">
      <c r="A14" s="118" t="s">
        <v>61</v>
      </c>
      <c r="B14" s="119" t="s">
        <v>62</v>
      </c>
      <c r="C14" s="101">
        <v>9.43</v>
      </c>
      <c r="D14" s="101">
        <v>9.43</v>
      </c>
      <c r="E14" s="120"/>
      <c r="F14" s="121">
        <v>38.7</v>
      </c>
      <c r="G14" s="121">
        <v>38.7</v>
      </c>
      <c r="H14" s="121"/>
      <c r="I14" s="124">
        <f t="shared" si="0"/>
        <v>310.392364793213</v>
      </c>
      <c r="J14" s="124">
        <f t="shared" si="1"/>
        <v>310.392364793213</v>
      </c>
      <c r="K14" s="101"/>
    </row>
    <row r="15" s="80" customFormat="1" ht="30.75" customHeight="1" spans="1:11">
      <c r="A15" s="118" t="s">
        <v>63</v>
      </c>
      <c r="B15" s="119" t="s">
        <v>64</v>
      </c>
      <c r="C15" s="120">
        <v>52.87</v>
      </c>
      <c r="D15" s="120">
        <v>52.87</v>
      </c>
      <c r="E15" s="120"/>
      <c r="F15" s="121">
        <v>50.93</v>
      </c>
      <c r="G15" s="121">
        <v>50.93</v>
      </c>
      <c r="H15" s="121"/>
      <c r="I15" s="124">
        <f t="shared" si="0"/>
        <v>-3.66937771893323</v>
      </c>
      <c r="J15" s="124">
        <f t="shared" si="1"/>
        <v>-3.66937771893323</v>
      </c>
      <c r="K15" s="101"/>
    </row>
    <row r="16" s="80" customFormat="1" ht="30.75" customHeight="1" spans="1:11">
      <c r="A16" s="118" t="s">
        <v>65</v>
      </c>
      <c r="B16" s="119" t="s">
        <v>66</v>
      </c>
      <c r="C16" s="120">
        <v>52.87</v>
      </c>
      <c r="D16" s="120">
        <v>52.87</v>
      </c>
      <c r="E16" s="120"/>
      <c r="F16" s="121">
        <v>50.93</v>
      </c>
      <c r="G16" s="121">
        <v>50.93</v>
      </c>
      <c r="H16" s="121"/>
      <c r="I16" s="124">
        <f t="shared" si="0"/>
        <v>-3.66937771893323</v>
      </c>
      <c r="J16" s="124">
        <f t="shared" si="1"/>
        <v>-3.66937771893323</v>
      </c>
      <c r="K16" s="101"/>
    </row>
    <row r="17" s="80" customFormat="1" ht="30.75" customHeight="1" spans="1:11">
      <c r="A17" s="118" t="s">
        <v>57</v>
      </c>
      <c r="B17" s="119" t="s">
        <v>67</v>
      </c>
      <c r="C17" s="120">
        <v>52.35</v>
      </c>
      <c r="D17" s="120">
        <v>52.35</v>
      </c>
      <c r="E17" s="120"/>
      <c r="F17" s="121">
        <v>50.34</v>
      </c>
      <c r="G17" s="121">
        <v>50.34</v>
      </c>
      <c r="H17" s="121"/>
      <c r="I17" s="124">
        <f t="shared" si="0"/>
        <v>-3.83954154727793</v>
      </c>
      <c r="J17" s="124">
        <f t="shared" si="1"/>
        <v>-3.83954154727793</v>
      </c>
      <c r="K17" s="101"/>
    </row>
    <row r="18" s="80" customFormat="1" ht="30.75" customHeight="1" spans="1:11">
      <c r="A18" s="118" t="s">
        <v>51</v>
      </c>
      <c r="B18" s="119" t="s">
        <v>68</v>
      </c>
      <c r="C18" s="120">
        <v>0.52</v>
      </c>
      <c r="D18" s="120">
        <v>0.52</v>
      </c>
      <c r="E18" s="120"/>
      <c r="F18" s="121">
        <v>0.59</v>
      </c>
      <c r="G18" s="121">
        <v>0.59</v>
      </c>
      <c r="H18" s="121"/>
      <c r="I18" s="124">
        <f t="shared" si="0"/>
        <v>13.4615384615385</v>
      </c>
      <c r="J18" s="124">
        <f t="shared" si="1"/>
        <v>13.4615384615385</v>
      </c>
      <c r="K18" s="101"/>
    </row>
    <row r="19" customFormat="1" ht="30.75" customHeight="1" spans="1:11">
      <c r="A19" s="118" t="s">
        <v>69</v>
      </c>
      <c r="B19" s="119" t="s">
        <v>70</v>
      </c>
      <c r="C19" s="120">
        <v>96.64</v>
      </c>
      <c r="D19" s="120">
        <v>96.64</v>
      </c>
      <c r="E19" s="120"/>
      <c r="F19" s="121">
        <v>92.93</v>
      </c>
      <c r="G19" s="121">
        <v>92.93</v>
      </c>
      <c r="H19" s="121"/>
      <c r="I19" s="124">
        <f t="shared" si="0"/>
        <v>-3.83899006622516</v>
      </c>
      <c r="J19" s="124">
        <f t="shared" si="1"/>
        <v>-3.83899006622516</v>
      </c>
      <c r="K19" s="101"/>
    </row>
    <row r="20" ht="30.75" customHeight="1" spans="1:11">
      <c r="A20" s="118" t="s">
        <v>71</v>
      </c>
      <c r="B20" s="119" t="s">
        <v>72</v>
      </c>
      <c r="C20" s="120">
        <v>96.64</v>
      </c>
      <c r="D20" s="120">
        <v>96.64</v>
      </c>
      <c r="E20" s="120"/>
      <c r="F20" s="121">
        <v>92.93</v>
      </c>
      <c r="G20" s="121">
        <v>92.93</v>
      </c>
      <c r="H20" s="121"/>
      <c r="I20" s="124">
        <f t="shared" si="0"/>
        <v>-3.83899006622516</v>
      </c>
      <c r="J20" s="124">
        <f t="shared" si="1"/>
        <v>-3.83899006622516</v>
      </c>
      <c r="K20" s="101"/>
    </row>
    <row r="21" ht="30.75" customHeight="1" spans="1:11">
      <c r="A21" s="118" t="s">
        <v>73</v>
      </c>
      <c r="B21" s="119" t="s">
        <v>74</v>
      </c>
      <c r="C21" s="120">
        <v>96.64</v>
      </c>
      <c r="D21" s="120">
        <v>96.64</v>
      </c>
      <c r="E21" s="120"/>
      <c r="F21" s="121">
        <v>92.93</v>
      </c>
      <c r="G21" s="121">
        <v>92.93</v>
      </c>
      <c r="H21" s="121"/>
      <c r="I21" s="124">
        <f t="shared" si="0"/>
        <v>-3.83899006622516</v>
      </c>
      <c r="J21" s="124">
        <f t="shared" si="1"/>
        <v>-3.83899006622516</v>
      </c>
      <c r="K21" s="101"/>
    </row>
    <row r="22" ht="30.75" customHeight="1" spans="1:11">
      <c r="A22" s="122" t="s">
        <v>91</v>
      </c>
      <c r="B22" s="123"/>
      <c r="C22" s="120">
        <f t="shared" ref="C22:H22" si="2">C7+C10+C15+C19</f>
        <v>3994.77</v>
      </c>
      <c r="D22" s="120">
        <f t="shared" si="2"/>
        <v>2306.79</v>
      </c>
      <c r="E22" s="120">
        <f t="shared" si="2"/>
        <v>1687.98</v>
      </c>
      <c r="F22" s="120">
        <f t="shared" si="2"/>
        <v>3926.35</v>
      </c>
      <c r="G22" s="120">
        <f t="shared" si="2"/>
        <v>2452.69</v>
      </c>
      <c r="H22" s="120">
        <f t="shared" si="2"/>
        <v>1473.66</v>
      </c>
      <c r="I22" s="124">
        <f t="shared" si="0"/>
        <v>-1.71273940677437</v>
      </c>
      <c r="J22" s="124">
        <f t="shared" si="1"/>
        <v>6.32480633260937</v>
      </c>
      <c r="K22" s="120">
        <f>K7+K10+K15+K19</f>
        <v>-12.6968329008638</v>
      </c>
    </row>
  </sheetData>
  <mergeCells count="7">
    <mergeCell ref="A3:K3"/>
    <mergeCell ref="J4:K4"/>
    <mergeCell ref="A5:B5"/>
    <mergeCell ref="C5:E5"/>
    <mergeCell ref="F5:H5"/>
    <mergeCell ref="I5:K5"/>
    <mergeCell ref="A22:B22"/>
  </mergeCells>
  <printOptions horizontalCentered="1" verticalCentered="1"/>
  <pageMargins left="0.393055555555556" right="0.393055555555556" top="0.590277777777778" bottom="0.590277777777778" header="0.511805555555556" footer="0.511805555555556"/>
  <pageSetup paperSize="9" fitToHeight="5" orientation="landscape" horizont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9"/>
  <sheetViews>
    <sheetView view="pageBreakPreview" zoomScaleNormal="100" zoomScaleSheetLayoutView="100" workbookViewId="0">
      <selection activeCell="A2" sqref="A2:C2"/>
    </sheetView>
  </sheetViews>
  <sheetFormatPr defaultColWidth="9" defaultRowHeight="14.25" outlineLevelCol="2"/>
  <cols>
    <col min="1" max="1" width="38.375" customWidth="1"/>
    <col min="2" max="2" width="18.125" customWidth="1"/>
    <col min="3" max="3" width="22.125" customWidth="1"/>
  </cols>
  <sheetData>
    <row r="1" ht="19.5" customHeight="1" spans="1:3">
      <c r="A1" s="104" t="s">
        <v>92</v>
      </c>
      <c r="B1" s="105"/>
      <c r="C1" s="105"/>
    </row>
    <row r="2" ht="44.25" customHeight="1" spans="1:3">
      <c r="A2" s="106" t="s">
        <v>93</v>
      </c>
      <c r="B2" s="106"/>
      <c r="C2" s="106"/>
    </row>
    <row r="3" ht="20.25" customHeight="1" spans="3:3">
      <c r="C3" s="107" t="s">
        <v>2</v>
      </c>
    </row>
    <row r="4" ht="22.5" customHeight="1" spans="1:3">
      <c r="A4" s="85" t="s">
        <v>94</v>
      </c>
      <c r="B4" s="85" t="s">
        <v>6</v>
      </c>
      <c r="C4" s="85" t="s">
        <v>95</v>
      </c>
    </row>
    <row r="5" ht="22.5" customHeight="1" spans="1:3">
      <c r="A5" s="77" t="s">
        <v>96</v>
      </c>
      <c r="B5" s="108">
        <v>1558.58</v>
      </c>
      <c r="C5" s="77"/>
    </row>
    <row r="6" ht="22.5" customHeight="1" spans="1:3">
      <c r="A6" s="77" t="s">
        <v>97</v>
      </c>
      <c r="B6" s="108">
        <v>471.03</v>
      </c>
      <c r="C6" s="77"/>
    </row>
    <row r="7" ht="22.5" customHeight="1" spans="1:3">
      <c r="A7" s="77" t="s">
        <v>98</v>
      </c>
      <c r="B7" s="108">
        <v>65.95</v>
      </c>
      <c r="C7" s="77"/>
    </row>
    <row r="8" ht="22.5" customHeight="1" spans="1:3">
      <c r="A8" s="77" t="s">
        <v>99</v>
      </c>
      <c r="B8" s="108">
        <v>0.98</v>
      </c>
      <c r="C8" s="77"/>
    </row>
    <row r="9" ht="22.5" customHeight="1" spans="1:3">
      <c r="A9" s="77" t="s">
        <v>100</v>
      </c>
      <c r="B9" s="108">
        <v>293.05</v>
      </c>
      <c r="C9" s="77"/>
    </row>
    <row r="10" ht="22.5" customHeight="1" spans="1:3">
      <c r="A10" s="77" t="s">
        <v>101</v>
      </c>
      <c r="B10" s="108">
        <v>123.91</v>
      </c>
      <c r="C10" s="77"/>
    </row>
    <row r="11" ht="22.5" customHeight="1" spans="1:3">
      <c r="A11" s="77" t="s">
        <v>102</v>
      </c>
      <c r="B11" s="108">
        <v>38.7</v>
      </c>
      <c r="C11" s="77"/>
    </row>
    <row r="12" ht="22.5" customHeight="1" spans="1:3">
      <c r="A12" s="77" t="s">
        <v>103</v>
      </c>
      <c r="B12" s="108">
        <v>50.34</v>
      </c>
      <c r="C12" s="77"/>
    </row>
    <row r="13" ht="22.5" customHeight="1" spans="1:3">
      <c r="A13" s="77" t="s">
        <v>104</v>
      </c>
      <c r="B13" s="108">
        <v>0.59</v>
      </c>
      <c r="C13" s="77"/>
    </row>
    <row r="14" ht="22.5" customHeight="1" spans="1:3">
      <c r="A14" s="77" t="s">
        <v>105</v>
      </c>
      <c r="B14" s="108">
        <v>0.56</v>
      </c>
      <c r="C14" s="77"/>
    </row>
    <row r="15" ht="22.5" customHeight="1" spans="1:3">
      <c r="A15" s="77" t="s">
        <v>106</v>
      </c>
      <c r="B15" s="108">
        <v>92.93</v>
      </c>
      <c r="C15" s="77"/>
    </row>
    <row r="16" ht="22.5" customHeight="1" spans="1:3">
      <c r="A16" s="77" t="s">
        <v>107</v>
      </c>
      <c r="B16" s="108">
        <v>420.54</v>
      </c>
      <c r="C16" s="77"/>
    </row>
    <row r="17" ht="22.5" customHeight="1" spans="1:3">
      <c r="A17" s="77" t="s">
        <v>108</v>
      </c>
      <c r="B17" s="109">
        <v>843.07</v>
      </c>
      <c r="C17" s="77"/>
    </row>
    <row r="18" ht="22.5" customHeight="1" spans="1:3">
      <c r="A18" s="77" t="s">
        <v>109</v>
      </c>
      <c r="B18" s="109">
        <v>9</v>
      </c>
      <c r="C18" s="77"/>
    </row>
    <row r="19" ht="22.5" customHeight="1" spans="1:3">
      <c r="A19" s="77" t="s">
        <v>110</v>
      </c>
      <c r="B19" s="109">
        <v>5</v>
      </c>
      <c r="C19" s="77"/>
    </row>
    <row r="20" ht="22.5" customHeight="1" spans="1:3">
      <c r="A20" s="77" t="s">
        <v>111</v>
      </c>
      <c r="B20" s="109"/>
      <c r="C20" s="77"/>
    </row>
    <row r="21" ht="22.5" customHeight="1" spans="1:3">
      <c r="A21" s="77" t="s">
        <v>112</v>
      </c>
      <c r="B21" s="109"/>
      <c r="C21" s="77"/>
    </row>
    <row r="22" ht="22.5" customHeight="1" spans="1:3">
      <c r="A22" s="77" t="s">
        <v>113</v>
      </c>
      <c r="B22" s="109"/>
      <c r="C22" s="77"/>
    </row>
    <row r="23" ht="22.5" customHeight="1" spans="1:3">
      <c r="A23" s="77" t="s">
        <v>114</v>
      </c>
      <c r="B23" s="109"/>
      <c r="C23" s="77"/>
    </row>
    <row r="24" ht="22.5" customHeight="1" spans="1:3">
      <c r="A24" s="77" t="s">
        <v>115</v>
      </c>
      <c r="B24" s="109">
        <v>16</v>
      </c>
      <c r="C24" s="77"/>
    </row>
    <row r="25" ht="22.5" customHeight="1" spans="1:3">
      <c r="A25" s="77" t="s">
        <v>116</v>
      </c>
      <c r="B25" s="109">
        <v>339.39</v>
      </c>
      <c r="C25" s="77"/>
    </row>
    <row r="26" ht="22.5" customHeight="1" spans="1:3">
      <c r="A26" s="77" t="s">
        <v>117</v>
      </c>
      <c r="B26" s="109"/>
      <c r="C26" s="77"/>
    </row>
    <row r="27" ht="22.5" customHeight="1" spans="1:3">
      <c r="A27" s="77" t="s">
        <v>118</v>
      </c>
      <c r="B27" s="109">
        <v>2</v>
      </c>
      <c r="C27" s="77"/>
    </row>
    <row r="28" ht="22.5" customHeight="1" spans="1:3">
      <c r="A28" s="77" t="s">
        <v>119</v>
      </c>
      <c r="B28" s="109"/>
      <c r="C28" s="77"/>
    </row>
    <row r="29" ht="22.5" customHeight="1" spans="1:3">
      <c r="A29" s="77" t="s">
        <v>120</v>
      </c>
      <c r="B29" s="109">
        <v>2</v>
      </c>
      <c r="C29" s="77"/>
    </row>
    <row r="30" ht="22.5" customHeight="1" spans="1:3">
      <c r="A30" s="77" t="s">
        <v>121</v>
      </c>
      <c r="B30" s="109"/>
      <c r="C30" s="77"/>
    </row>
    <row r="31" ht="22.5" customHeight="1" spans="1:3">
      <c r="A31" s="77" t="s">
        <v>122</v>
      </c>
      <c r="B31" s="109">
        <v>60</v>
      </c>
      <c r="C31" s="77"/>
    </row>
    <row r="32" ht="22.5" customHeight="1" spans="1:3">
      <c r="A32" s="77" t="s">
        <v>123</v>
      </c>
      <c r="B32" s="109"/>
      <c r="C32" s="77"/>
    </row>
    <row r="33" ht="22.5" customHeight="1" spans="1:3">
      <c r="A33" s="77" t="s">
        <v>124</v>
      </c>
      <c r="B33" s="109">
        <v>340</v>
      </c>
      <c r="C33" s="77"/>
    </row>
    <row r="34" ht="22.5" customHeight="1" spans="1:3">
      <c r="A34" s="77" t="s">
        <v>125</v>
      </c>
      <c r="B34" s="109"/>
      <c r="C34" s="77"/>
    </row>
    <row r="35" ht="22.5" customHeight="1" spans="1:3">
      <c r="A35" s="77" t="s">
        <v>126</v>
      </c>
      <c r="B35" s="109"/>
      <c r="C35" s="77"/>
    </row>
    <row r="36" ht="22.5" customHeight="1" spans="1:3">
      <c r="A36" s="77" t="s">
        <v>127</v>
      </c>
      <c r="B36" s="109"/>
      <c r="C36" s="77"/>
    </row>
    <row r="37" ht="22.5" customHeight="1" spans="1:3">
      <c r="A37" s="77" t="s">
        <v>128</v>
      </c>
      <c r="B37" s="109"/>
      <c r="C37" s="77"/>
    </row>
    <row r="38" ht="22.5" customHeight="1" spans="1:3">
      <c r="A38" s="77" t="s">
        <v>129</v>
      </c>
      <c r="B38" s="109"/>
      <c r="C38" s="77"/>
    </row>
    <row r="39" ht="22.5" customHeight="1" spans="1:3">
      <c r="A39" s="77" t="s">
        <v>130</v>
      </c>
      <c r="B39" s="109"/>
      <c r="C39" s="77"/>
    </row>
    <row r="40" ht="22.5" customHeight="1" spans="1:3">
      <c r="A40" s="77" t="s">
        <v>131</v>
      </c>
      <c r="B40" s="109">
        <v>16.08</v>
      </c>
      <c r="C40" s="77"/>
    </row>
    <row r="41" ht="22.5" customHeight="1" spans="1:3">
      <c r="A41" s="77" t="s">
        <v>132</v>
      </c>
      <c r="B41" s="109">
        <v>3.6</v>
      </c>
      <c r="C41" s="77"/>
    </row>
    <row r="42" ht="22.5" customHeight="1" spans="1:3">
      <c r="A42" s="77" t="s">
        <v>133</v>
      </c>
      <c r="B42" s="109">
        <v>2.25</v>
      </c>
      <c r="C42" s="77"/>
    </row>
    <row r="43" ht="22.5" customHeight="1" spans="1:3">
      <c r="A43" s="77" t="s">
        <v>134</v>
      </c>
      <c r="B43" s="109"/>
      <c r="C43" s="77"/>
    </row>
    <row r="44" ht="22.5" customHeight="1" spans="1:3">
      <c r="A44" s="110" t="s">
        <v>135</v>
      </c>
      <c r="B44" s="109">
        <v>47.75</v>
      </c>
      <c r="C44" s="77"/>
    </row>
    <row r="45" ht="22.5" customHeight="1" spans="1:3">
      <c r="A45" s="77" t="s">
        <v>136</v>
      </c>
      <c r="B45" s="109">
        <v>48.04</v>
      </c>
      <c r="C45" s="77"/>
    </row>
    <row r="46" ht="22.5" customHeight="1" spans="1:3">
      <c r="A46" s="77" t="s">
        <v>137</v>
      </c>
      <c r="B46" s="109"/>
      <c r="C46" s="77"/>
    </row>
    <row r="47" ht="22.5" customHeight="1" spans="1:3">
      <c r="A47" s="77" t="s">
        <v>138</v>
      </c>
      <c r="B47" s="109">
        <v>40.84</v>
      </c>
      <c r="C47" s="77"/>
    </row>
    <row r="48" ht="22.5" customHeight="1" spans="1:3">
      <c r="A48" s="77" t="s">
        <v>139</v>
      </c>
      <c r="B48" s="109"/>
      <c r="C48" s="77"/>
    </row>
    <row r="49" ht="22.5" customHeight="1" spans="1:3">
      <c r="A49" s="77" t="s">
        <v>140</v>
      </c>
      <c r="B49" s="109"/>
      <c r="C49" s="77"/>
    </row>
    <row r="50" ht="22.5" customHeight="1" spans="1:3">
      <c r="A50" s="77" t="s">
        <v>141</v>
      </c>
      <c r="B50" s="109">
        <v>7.2</v>
      </c>
      <c r="C50" s="77"/>
    </row>
    <row r="51" ht="22.5" customHeight="1" spans="1:3">
      <c r="A51" s="77" t="s">
        <v>142</v>
      </c>
      <c r="B51" s="109"/>
      <c r="C51" s="77"/>
    </row>
    <row r="52" ht="22.5" customHeight="1" spans="1:3">
      <c r="A52" s="77" t="s">
        <v>143</v>
      </c>
      <c r="B52" s="109"/>
      <c r="C52" s="77"/>
    </row>
    <row r="53" ht="22.5" customHeight="1" spans="1:3">
      <c r="A53" s="77" t="s">
        <v>144</v>
      </c>
      <c r="B53" s="109"/>
      <c r="C53" s="77"/>
    </row>
    <row r="54" ht="22.5" customHeight="1" spans="1:3">
      <c r="A54" s="77" t="s">
        <v>145</v>
      </c>
      <c r="B54" s="109"/>
      <c r="C54" s="77"/>
    </row>
    <row r="55" ht="22.5" customHeight="1" spans="1:3">
      <c r="A55" s="77" t="s">
        <v>146</v>
      </c>
      <c r="B55" s="109"/>
      <c r="C55" s="77"/>
    </row>
    <row r="56" ht="22.5" customHeight="1" spans="1:3">
      <c r="A56" s="77" t="s">
        <v>147</v>
      </c>
      <c r="B56" s="109"/>
      <c r="C56" s="77"/>
    </row>
    <row r="57" ht="22.5" customHeight="1" spans="1:3">
      <c r="A57" s="77" t="s">
        <v>148</v>
      </c>
      <c r="B57" s="109">
        <v>3</v>
      </c>
      <c r="C57" s="77"/>
    </row>
    <row r="58" ht="22.5" customHeight="1" spans="1:3">
      <c r="A58" s="77" t="s">
        <v>149</v>
      </c>
      <c r="B58" s="109">
        <v>3</v>
      </c>
      <c r="C58" s="77"/>
    </row>
    <row r="59" ht="22.5" customHeight="1" spans="1:3">
      <c r="A59" s="111" t="s">
        <v>91</v>
      </c>
      <c r="B59" s="109">
        <v>2452.69</v>
      </c>
      <c r="C59" s="77"/>
    </row>
  </sheetData>
  <mergeCells count="1">
    <mergeCell ref="A2:C2"/>
  </mergeCells>
  <printOptions horizontalCentered="1" verticalCentered="1"/>
  <pageMargins left="0.590277777777778" right="0.590277777777778" top="0.590277777777778" bottom="0.590277777777778" header="0.511805555555556" footer="0.511805555555556"/>
  <pageSetup paperSize="9" orientation="portrait"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
  <sheetViews>
    <sheetView view="pageBreakPreview" zoomScaleNormal="100" zoomScaleSheetLayoutView="100" workbookViewId="0">
      <selection activeCell="E9" sqref="E9"/>
    </sheetView>
  </sheetViews>
  <sheetFormatPr defaultColWidth="9" defaultRowHeight="14.25" outlineLevelCol="1"/>
  <cols>
    <col min="1" max="1" width="56.875" customWidth="1"/>
    <col min="2" max="2" width="60.375" customWidth="1"/>
  </cols>
  <sheetData>
    <row r="1" ht="23.25" customHeight="1" spans="1:1">
      <c r="A1" s="84" t="s">
        <v>150</v>
      </c>
    </row>
    <row r="2" ht="19.5" customHeight="1" spans="1:2">
      <c r="A2" s="96"/>
      <c r="B2" s="97"/>
    </row>
    <row r="3" ht="30" customHeight="1" spans="1:2">
      <c r="A3" s="98" t="s">
        <v>151</v>
      </c>
      <c r="B3" s="98"/>
    </row>
    <row r="4" ht="16.5" customHeight="1" spans="1:2">
      <c r="A4" s="99"/>
      <c r="B4" s="100" t="s">
        <v>2</v>
      </c>
    </row>
    <row r="5" ht="38.25" customHeight="1" spans="1:2">
      <c r="A5" s="85" t="s">
        <v>5</v>
      </c>
      <c r="B5" s="85" t="s">
        <v>88</v>
      </c>
    </row>
    <row r="6" ht="38.25" customHeight="1" spans="1:2">
      <c r="A6" s="85" t="s">
        <v>152</v>
      </c>
      <c r="B6" s="101">
        <v>459.7</v>
      </c>
    </row>
    <row r="7" ht="38.25" customHeight="1" spans="1:2">
      <c r="A7" s="89" t="s">
        <v>153</v>
      </c>
      <c r="B7" s="101"/>
    </row>
    <row r="8" ht="38.25" customHeight="1" spans="1:2">
      <c r="A8" s="89" t="s">
        <v>154</v>
      </c>
      <c r="B8" s="101">
        <v>340</v>
      </c>
    </row>
    <row r="9" ht="38.25" customHeight="1" spans="1:2">
      <c r="A9" s="89" t="s">
        <v>155</v>
      </c>
      <c r="B9" s="101">
        <v>119.7</v>
      </c>
    </row>
    <row r="10" ht="38.25" customHeight="1" spans="1:2">
      <c r="A10" s="102" t="s">
        <v>156</v>
      </c>
      <c r="B10" s="101">
        <v>119.7</v>
      </c>
    </row>
    <row r="11" ht="38.25" customHeight="1" spans="1:2">
      <c r="A11" s="102" t="s">
        <v>157</v>
      </c>
      <c r="B11" s="89"/>
    </row>
    <row r="12" ht="91.5" customHeight="1" spans="1:2">
      <c r="A12" s="103" t="s">
        <v>158</v>
      </c>
      <c r="B12" s="103"/>
    </row>
  </sheetData>
  <mergeCells count="2">
    <mergeCell ref="A3:B3"/>
    <mergeCell ref="A12:B12"/>
  </mergeCells>
  <printOptions horizontalCentered="1" verticalCentered="1"/>
  <pageMargins left="0.590277777777778" right="0.590277777777778" top="0.786805555555556" bottom="0.590277777777778" header="0.511805555555556" footer="0.511805555555556"/>
  <pageSetup paperSize="9" orientation="landscape" horizont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showGridLines="0" showZeros="0" view="pageBreakPreview" zoomScaleNormal="100" zoomScaleSheetLayoutView="100" workbookViewId="0">
      <selection activeCell="P13" sqref="P13"/>
    </sheetView>
  </sheetViews>
  <sheetFormatPr defaultColWidth="6.875" defaultRowHeight="11.25"/>
  <cols>
    <col min="1" max="1" width="18.125" style="81" customWidth="1"/>
    <col min="2" max="2" width="15.375" style="81" customWidth="1"/>
    <col min="3" max="11" width="9.875" style="81" customWidth="1"/>
    <col min="12" max="16384" width="6.875" style="81"/>
  </cols>
  <sheetData>
    <row r="1" ht="16.5" customHeight="1" spans="1:11">
      <c r="A1" s="82" t="s">
        <v>159</v>
      </c>
      <c r="B1" s="58"/>
      <c r="C1" s="58"/>
      <c r="D1" s="58"/>
      <c r="E1" s="58"/>
      <c r="F1" s="58"/>
      <c r="G1" s="58"/>
      <c r="H1" s="58"/>
      <c r="I1" s="58"/>
      <c r="J1" s="92"/>
      <c r="K1" s="92"/>
    </row>
    <row r="2" ht="16.5" customHeight="1" spans="1:11">
      <c r="A2" s="58"/>
      <c r="B2" s="58"/>
      <c r="C2" s="58"/>
      <c r="D2" s="58"/>
      <c r="E2" s="58"/>
      <c r="F2" s="58"/>
      <c r="G2" s="58"/>
      <c r="H2" s="58"/>
      <c r="I2" s="58"/>
      <c r="J2" s="92"/>
      <c r="K2" s="92"/>
    </row>
    <row r="3" ht="29.25" customHeight="1" spans="1:11">
      <c r="A3" s="83" t="s">
        <v>160</v>
      </c>
      <c r="B3" s="83"/>
      <c r="C3" s="83"/>
      <c r="D3" s="83"/>
      <c r="E3" s="83"/>
      <c r="F3" s="83"/>
      <c r="G3" s="83"/>
      <c r="H3" s="83"/>
      <c r="I3" s="83"/>
      <c r="J3" s="83"/>
      <c r="K3" s="83"/>
    </row>
    <row r="4" ht="26.25" customHeight="1" spans="1:11">
      <c r="A4" s="84"/>
      <c r="B4" s="84"/>
      <c r="C4" s="84"/>
      <c r="D4" s="84"/>
      <c r="E4" s="84"/>
      <c r="F4" s="84"/>
      <c r="G4" s="84"/>
      <c r="H4" s="84"/>
      <c r="I4" s="84"/>
      <c r="J4" s="93" t="s">
        <v>2</v>
      </c>
      <c r="K4" s="93"/>
    </row>
    <row r="5" ht="26.25" customHeight="1" spans="1:11">
      <c r="A5" s="85" t="s">
        <v>40</v>
      </c>
      <c r="B5" s="85"/>
      <c r="C5" s="85" t="s">
        <v>87</v>
      </c>
      <c r="D5" s="85"/>
      <c r="E5" s="85"/>
      <c r="F5" s="85" t="s">
        <v>88</v>
      </c>
      <c r="G5" s="85"/>
      <c r="H5" s="85"/>
      <c r="I5" s="85" t="s">
        <v>161</v>
      </c>
      <c r="J5" s="85"/>
      <c r="K5" s="85"/>
    </row>
    <row r="6" s="80" customFormat="1" ht="27.75" customHeight="1" spans="1:11">
      <c r="A6" s="85" t="s">
        <v>45</v>
      </c>
      <c r="B6" s="85" t="s">
        <v>46</v>
      </c>
      <c r="C6" s="85" t="s">
        <v>90</v>
      </c>
      <c r="D6" s="85" t="s">
        <v>78</v>
      </c>
      <c r="E6" s="85" t="s">
        <v>79</v>
      </c>
      <c r="F6" s="85" t="s">
        <v>90</v>
      </c>
      <c r="G6" s="85" t="s">
        <v>78</v>
      </c>
      <c r="H6" s="85" t="s">
        <v>79</v>
      </c>
      <c r="I6" s="85" t="s">
        <v>90</v>
      </c>
      <c r="J6" s="85" t="s">
        <v>78</v>
      </c>
      <c r="K6" s="85" t="s">
        <v>79</v>
      </c>
    </row>
    <row r="7" s="80" customFormat="1" ht="30" customHeight="1" spans="1:11">
      <c r="A7" s="86"/>
      <c r="B7" s="87"/>
      <c r="C7" s="87"/>
      <c r="D7" s="87"/>
      <c r="E7" s="87"/>
      <c r="F7" s="87"/>
      <c r="G7" s="87"/>
      <c r="H7" s="87"/>
      <c r="I7" s="87"/>
      <c r="J7" s="94"/>
      <c r="K7" s="94"/>
    </row>
    <row r="8" s="80" customFormat="1" ht="30" customHeight="1" spans="1:11">
      <c r="A8" s="86"/>
      <c r="B8" s="87"/>
      <c r="C8" s="87"/>
      <c r="D8" s="87"/>
      <c r="E8" s="87"/>
      <c r="F8" s="87"/>
      <c r="G8" s="87"/>
      <c r="H8" s="87"/>
      <c r="I8" s="87"/>
      <c r="J8" s="94"/>
      <c r="K8" s="94"/>
    </row>
    <row r="9" s="80" customFormat="1" ht="30" customHeight="1" spans="1:11">
      <c r="A9" s="86"/>
      <c r="B9" s="87"/>
      <c r="C9" s="87"/>
      <c r="D9" s="87"/>
      <c r="E9" s="87"/>
      <c r="F9" s="87"/>
      <c r="G9" s="87"/>
      <c r="H9" s="87"/>
      <c r="I9" s="87"/>
      <c r="J9" s="94"/>
      <c r="K9" s="94"/>
    </row>
    <row r="10" s="80" customFormat="1" ht="30" customHeight="1" spans="1:11">
      <c r="A10" s="86"/>
      <c r="B10" s="87"/>
      <c r="C10" s="87"/>
      <c r="D10" s="87"/>
      <c r="E10" s="87"/>
      <c r="F10" s="87"/>
      <c r="G10" s="87"/>
      <c r="H10" s="87"/>
      <c r="I10" s="87"/>
      <c r="J10" s="94"/>
      <c r="K10" s="94"/>
    </row>
    <row r="11" customFormat="1" ht="30" customHeight="1" spans="1:11">
      <c r="A11" s="86"/>
      <c r="B11" s="88"/>
      <c r="C11" s="88"/>
      <c r="D11" s="88"/>
      <c r="E11" s="88"/>
      <c r="F11" s="88"/>
      <c r="G11" s="88"/>
      <c r="H11" s="88"/>
      <c r="I11" s="88"/>
      <c r="J11" s="95"/>
      <c r="K11" s="95"/>
    </row>
    <row r="12" customFormat="1" ht="30" customHeight="1" spans="1:11">
      <c r="A12" s="86"/>
      <c r="B12" s="89"/>
      <c r="C12" s="89"/>
      <c r="D12" s="89"/>
      <c r="E12" s="89"/>
      <c r="F12" s="89"/>
      <c r="G12" s="89"/>
      <c r="H12" s="89"/>
      <c r="I12" s="89"/>
      <c r="J12" s="89"/>
      <c r="K12" s="89"/>
    </row>
    <row r="13" customFormat="1" ht="30" customHeight="1" spans="1:11">
      <c r="A13" s="86"/>
      <c r="B13" s="87"/>
      <c r="C13" s="87"/>
      <c r="D13" s="87"/>
      <c r="E13" s="87"/>
      <c r="F13" s="87"/>
      <c r="G13" s="87"/>
      <c r="H13" s="87"/>
      <c r="I13" s="87"/>
      <c r="J13" s="89"/>
      <c r="K13" s="89"/>
    </row>
    <row r="14" ht="30" customHeight="1" spans="1:11">
      <c r="A14" s="86"/>
      <c r="B14" s="89"/>
      <c r="C14" s="89"/>
      <c r="D14" s="89"/>
      <c r="E14" s="89"/>
      <c r="F14" s="89"/>
      <c r="G14" s="89"/>
      <c r="H14" s="89"/>
      <c r="I14" s="87"/>
      <c r="J14" s="89"/>
      <c r="K14" s="89"/>
    </row>
    <row r="15" ht="30" customHeight="1" spans="1:11">
      <c r="A15" s="86"/>
      <c r="B15" s="87"/>
      <c r="C15" s="87"/>
      <c r="D15" s="87"/>
      <c r="E15" s="87"/>
      <c r="F15" s="87"/>
      <c r="G15" s="87"/>
      <c r="H15" s="87"/>
      <c r="I15" s="87"/>
      <c r="J15" s="89"/>
      <c r="K15" s="89"/>
    </row>
    <row r="16" ht="30" customHeight="1" spans="1:11">
      <c r="A16" s="86"/>
      <c r="B16" s="87"/>
      <c r="C16" s="87"/>
      <c r="D16" s="87"/>
      <c r="E16" s="87"/>
      <c r="F16" s="87"/>
      <c r="G16" s="87"/>
      <c r="H16" s="87"/>
      <c r="I16" s="87"/>
      <c r="J16" s="89"/>
      <c r="K16" s="89"/>
    </row>
    <row r="17" ht="30" customHeight="1" spans="1:11">
      <c r="A17" s="90" t="s">
        <v>75</v>
      </c>
      <c r="B17" s="91"/>
      <c r="C17" s="87"/>
      <c r="D17" s="87"/>
      <c r="E17" s="87"/>
      <c r="F17" s="87"/>
      <c r="G17" s="87"/>
      <c r="H17" s="87"/>
      <c r="I17" s="87"/>
      <c r="J17" s="89"/>
      <c r="K17" s="89"/>
    </row>
  </sheetData>
  <mergeCells count="7">
    <mergeCell ref="A3:K3"/>
    <mergeCell ref="J4:K4"/>
    <mergeCell ref="A5:B5"/>
    <mergeCell ref="C5:E5"/>
    <mergeCell ref="F5:H5"/>
    <mergeCell ref="I5:K5"/>
    <mergeCell ref="A17:B17"/>
  </mergeCells>
  <printOptions horizontalCentered="1" verticalCentered="1"/>
  <pageMargins left="0.590277777777778" right="0.590277777777778" top="0.786805555555556" bottom="0.590277777777778" header="0.511805555555556" footer="0.511805555555556"/>
  <pageSetup paperSize="9" fitToHeight="5" orientation="landscape" horizont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view="pageBreakPreview" zoomScaleNormal="100" zoomScaleSheetLayoutView="100" workbookViewId="0">
      <selection activeCell="G14" sqref="G14"/>
    </sheetView>
  </sheetViews>
  <sheetFormatPr defaultColWidth="9" defaultRowHeight="14.25" outlineLevelCol="7"/>
  <cols>
    <col min="1" max="1" width="25" style="56" customWidth="1"/>
    <col min="2" max="4" width="10.625" customWidth="1"/>
    <col min="5" max="6" width="10.625" style="1" customWidth="1"/>
    <col min="7" max="7" width="20.25" customWidth="1"/>
    <col min="8" max="8" width="27.125" customWidth="1"/>
  </cols>
  <sheetData>
    <row r="1" ht="18.75" spans="1:6">
      <c r="A1" s="57" t="s">
        <v>162</v>
      </c>
      <c r="B1" s="58"/>
      <c r="C1" s="58"/>
      <c r="D1" s="58"/>
      <c r="E1" s="59"/>
      <c r="F1" s="59"/>
    </row>
    <row r="2" ht="22.5" spans="1:8">
      <c r="A2" s="60" t="s">
        <v>163</v>
      </c>
      <c r="B2" s="61"/>
      <c r="C2" s="61"/>
      <c r="D2" s="61"/>
      <c r="E2" s="61"/>
      <c r="F2" s="61"/>
      <c r="G2" s="61"/>
      <c r="H2" s="61"/>
    </row>
    <row r="3" ht="20.25" customHeight="1" spans="1:8">
      <c r="A3" s="62"/>
      <c r="B3" s="63"/>
      <c r="C3" s="63"/>
      <c r="D3" s="63"/>
      <c r="E3" s="64"/>
      <c r="F3" s="64"/>
      <c r="G3" s="65" t="s">
        <v>2</v>
      </c>
      <c r="H3" s="65"/>
    </row>
    <row r="4" ht="21" customHeight="1" spans="1:8">
      <c r="A4" s="66" t="s">
        <v>164</v>
      </c>
      <c r="B4" s="67" t="s">
        <v>165</v>
      </c>
      <c r="C4" s="68" t="s">
        <v>166</v>
      </c>
      <c r="D4" s="68"/>
      <c r="E4" s="69" t="s">
        <v>167</v>
      </c>
      <c r="F4" s="14" t="s">
        <v>168</v>
      </c>
      <c r="G4" s="69" t="s">
        <v>169</v>
      </c>
      <c r="H4" s="69" t="s">
        <v>170</v>
      </c>
    </row>
    <row r="5" ht="21" customHeight="1" spans="1:8">
      <c r="A5" s="66"/>
      <c r="B5" s="67"/>
      <c r="C5" s="14" t="s">
        <v>171</v>
      </c>
      <c r="D5" s="14" t="s">
        <v>172</v>
      </c>
      <c r="E5" s="69"/>
      <c r="F5" s="14"/>
      <c r="G5" s="69"/>
      <c r="H5" s="69"/>
    </row>
    <row r="6" ht="27.75" customHeight="1" spans="1:8">
      <c r="A6" s="70" t="s">
        <v>75</v>
      </c>
      <c r="B6" s="71">
        <f>SUM(B7:B40)</f>
        <v>1473.66</v>
      </c>
      <c r="C6" s="71">
        <f>B6</f>
        <v>1473.66</v>
      </c>
      <c r="D6" s="72"/>
      <c r="E6" s="40"/>
      <c r="F6" s="73"/>
      <c r="G6" s="74" t="s">
        <v>173</v>
      </c>
      <c r="H6" s="74" t="s">
        <v>173</v>
      </c>
    </row>
    <row r="7" ht="27.75" customHeight="1" spans="1:8">
      <c r="A7" s="75" t="s">
        <v>174</v>
      </c>
      <c r="B7" s="71">
        <v>78</v>
      </c>
      <c r="C7" s="72">
        <f t="shared" ref="C7:C40" si="0">B7</f>
        <v>78</v>
      </c>
      <c r="D7" s="72"/>
      <c r="E7" s="40" t="s">
        <v>175</v>
      </c>
      <c r="F7" s="73" t="s">
        <v>176</v>
      </c>
      <c r="G7" s="76" t="s">
        <v>177</v>
      </c>
      <c r="H7" s="76" t="s">
        <v>178</v>
      </c>
    </row>
    <row r="8" ht="27.75" customHeight="1" spans="1:8">
      <c r="A8" s="75" t="s">
        <v>179</v>
      </c>
      <c r="B8" s="71">
        <v>425</v>
      </c>
      <c r="C8" s="72">
        <f t="shared" si="0"/>
        <v>425</v>
      </c>
      <c r="D8" s="72"/>
      <c r="E8" s="40" t="s">
        <v>175</v>
      </c>
      <c r="F8" s="73" t="s">
        <v>176</v>
      </c>
      <c r="G8" s="76" t="s">
        <v>180</v>
      </c>
      <c r="H8" s="76" t="s">
        <v>181</v>
      </c>
    </row>
    <row r="9" ht="27.75" customHeight="1" spans="1:8">
      <c r="A9" s="75" t="s">
        <v>182</v>
      </c>
      <c r="B9" s="71">
        <v>75</v>
      </c>
      <c r="C9" s="72">
        <f t="shared" si="0"/>
        <v>75</v>
      </c>
      <c r="D9" s="72"/>
      <c r="E9" s="40" t="s">
        <v>175</v>
      </c>
      <c r="F9" s="73" t="s">
        <v>176</v>
      </c>
      <c r="G9" s="76" t="s">
        <v>183</v>
      </c>
      <c r="H9" s="76" t="s">
        <v>184</v>
      </c>
    </row>
    <row r="10" ht="27.75" customHeight="1" spans="1:8">
      <c r="A10" s="75" t="s">
        <v>185</v>
      </c>
      <c r="B10" s="71">
        <v>1.31</v>
      </c>
      <c r="C10" s="72">
        <f t="shared" si="0"/>
        <v>1.31</v>
      </c>
      <c r="D10" s="72"/>
      <c r="E10" s="40" t="s">
        <v>175</v>
      </c>
      <c r="F10" s="73" t="s">
        <v>176</v>
      </c>
      <c r="G10" s="76" t="s">
        <v>186</v>
      </c>
      <c r="H10" s="76" t="s">
        <v>187</v>
      </c>
    </row>
    <row r="11" ht="27.75" customHeight="1" spans="1:8">
      <c r="A11" s="75" t="s">
        <v>188</v>
      </c>
      <c r="B11" s="71">
        <v>4</v>
      </c>
      <c r="C11" s="72">
        <f t="shared" si="0"/>
        <v>4</v>
      </c>
      <c r="D11" s="72"/>
      <c r="E11" s="40" t="s">
        <v>175</v>
      </c>
      <c r="F11" s="73" t="s">
        <v>176</v>
      </c>
      <c r="G11" s="76" t="s">
        <v>189</v>
      </c>
      <c r="H11" s="76" t="s">
        <v>190</v>
      </c>
    </row>
    <row r="12" ht="27.75" customHeight="1" spans="1:8">
      <c r="A12" s="75" t="s">
        <v>191</v>
      </c>
      <c r="B12" s="71">
        <v>3.4</v>
      </c>
      <c r="C12" s="72">
        <f t="shared" si="0"/>
        <v>3.4</v>
      </c>
      <c r="D12" s="72"/>
      <c r="E12" s="40" t="s">
        <v>175</v>
      </c>
      <c r="F12" s="73" t="s">
        <v>176</v>
      </c>
      <c r="G12" s="76" t="s">
        <v>192</v>
      </c>
      <c r="H12" s="76" t="s">
        <v>193</v>
      </c>
    </row>
    <row r="13" ht="27.75" customHeight="1" spans="1:8">
      <c r="A13" s="75" t="s">
        <v>194</v>
      </c>
      <c r="B13" s="71">
        <v>4.4</v>
      </c>
      <c r="C13" s="72">
        <f t="shared" si="0"/>
        <v>4.4</v>
      </c>
      <c r="D13" s="72"/>
      <c r="E13" s="40" t="s">
        <v>175</v>
      </c>
      <c r="F13" s="73" t="s">
        <v>176</v>
      </c>
      <c r="G13" s="76" t="s">
        <v>195</v>
      </c>
      <c r="H13" s="76" t="s">
        <v>196</v>
      </c>
    </row>
    <row r="14" ht="27.75" customHeight="1" spans="1:8">
      <c r="A14" s="75" t="s">
        <v>197</v>
      </c>
      <c r="B14" s="71">
        <v>2.85</v>
      </c>
      <c r="C14" s="72">
        <f t="shared" si="0"/>
        <v>2.85</v>
      </c>
      <c r="D14" s="72"/>
      <c r="E14" s="40" t="s">
        <v>175</v>
      </c>
      <c r="F14" s="73" t="s">
        <v>176</v>
      </c>
      <c r="G14" s="76" t="s">
        <v>198</v>
      </c>
      <c r="H14" s="76" t="s">
        <v>199</v>
      </c>
    </row>
    <row r="15" ht="27.75" customHeight="1" spans="1:8">
      <c r="A15" s="75" t="s">
        <v>200</v>
      </c>
      <c r="B15" s="71">
        <v>10.33</v>
      </c>
      <c r="C15" s="72">
        <f t="shared" si="0"/>
        <v>10.33</v>
      </c>
      <c r="D15" s="72"/>
      <c r="E15" s="40" t="s">
        <v>175</v>
      </c>
      <c r="F15" s="73" t="s">
        <v>176</v>
      </c>
      <c r="G15" s="76" t="s">
        <v>201</v>
      </c>
      <c r="H15" s="76" t="s">
        <v>202</v>
      </c>
    </row>
    <row r="16" ht="27.75" customHeight="1" spans="1:8">
      <c r="A16" s="75" t="s">
        <v>203</v>
      </c>
      <c r="B16" s="71">
        <v>2.88</v>
      </c>
      <c r="C16" s="72">
        <f t="shared" si="0"/>
        <v>2.88</v>
      </c>
      <c r="D16" s="72"/>
      <c r="E16" s="40" t="s">
        <v>175</v>
      </c>
      <c r="F16" s="73" t="s">
        <v>176</v>
      </c>
      <c r="G16" s="76" t="s">
        <v>204</v>
      </c>
      <c r="H16" s="76" t="s">
        <v>205</v>
      </c>
    </row>
    <row r="17" ht="27.75" customHeight="1" spans="1:8">
      <c r="A17" s="75" t="s">
        <v>206</v>
      </c>
      <c r="B17" s="71">
        <v>116.1</v>
      </c>
      <c r="C17" s="72">
        <f t="shared" si="0"/>
        <v>116.1</v>
      </c>
      <c r="D17" s="72"/>
      <c r="E17" s="40" t="s">
        <v>175</v>
      </c>
      <c r="F17" s="73" t="s">
        <v>176</v>
      </c>
      <c r="G17" s="76" t="s">
        <v>207</v>
      </c>
      <c r="H17" s="76" t="s">
        <v>208</v>
      </c>
    </row>
    <row r="18" ht="27.75" customHeight="1" spans="1:8">
      <c r="A18" s="75" t="s">
        <v>209</v>
      </c>
      <c r="B18" s="71">
        <v>30.5</v>
      </c>
      <c r="C18" s="72">
        <f t="shared" si="0"/>
        <v>30.5</v>
      </c>
      <c r="D18" s="72"/>
      <c r="E18" s="40" t="s">
        <v>175</v>
      </c>
      <c r="F18" s="73" t="s">
        <v>176</v>
      </c>
      <c r="G18" s="76" t="s">
        <v>210</v>
      </c>
      <c r="H18" s="76" t="s">
        <v>211</v>
      </c>
    </row>
    <row r="19" ht="27.75" customHeight="1" spans="1:8">
      <c r="A19" s="75" t="s">
        <v>212</v>
      </c>
      <c r="B19" s="71">
        <v>32.98</v>
      </c>
      <c r="C19" s="72">
        <f t="shared" si="0"/>
        <v>32.98</v>
      </c>
      <c r="D19" s="77"/>
      <c r="E19" s="40" t="s">
        <v>175</v>
      </c>
      <c r="F19" s="73" t="s">
        <v>176</v>
      </c>
      <c r="G19" s="78" t="s">
        <v>213</v>
      </c>
      <c r="H19" s="78" t="s">
        <v>214</v>
      </c>
    </row>
    <row r="20" ht="27.75" customHeight="1" spans="1:8">
      <c r="A20" s="75" t="s">
        <v>215</v>
      </c>
      <c r="B20" s="71">
        <v>26.5</v>
      </c>
      <c r="C20" s="72">
        <f t="shared" si="0"/>
        <v>26.5</v>
      </c>
      <c r="D20" s="77"/>
      <c r="E20" s="40" t="s">
        <v>175</v>
      </c>
      <c r="F20" s="73" t="s">
        <v>176</v>
      </c>
      <c r="G20" s="78" t="s">
        <v>216</v>
      </c>
      <c r="H20" s="78" t="s">
        <v>217</v>
      </c>
    </row>
    <row r="21" ht="27.75" customHeight="1" spans="1:8">
      <c r="A21" s="75" t="s">
        <v>218</v>
      </c>
      <c r="B21" s="71">
        <v>6</v>
      </c>
      <c r="C21" s="72">
        <f t="shared" si="0"/>
        <v>6</v>
      </c>
      <c r="D21" s="77"/>
      <c r="E21" s="40" t="s">
        <v>175</v>
      </c>
      <c r="F21" s="73" t="s">
        <v>176</v>
      </c>
      <c r="G21" s="78" t="s">
        <v>219</v>
      </c>
      <c r="H21" s="78" t="s">
        <v>220</v>
      </c>
    </row>
    <row r="22" ht="27.75" customHeight="1" spans="1:8">
      <c r="A22" s="75" t="s">
        <v>221</v>
      </c>
      <c r="B22" s="71">
        <v>247.22</v>
      </c>
      <c r="C22" s="72">
        <f t="shared" si="0"/>
        <v>247.22</v>
      </c>
      <c r="D22" s="77"/>
      <c r="E22" s="40" t="s">
        <v>175</v>
      </c>
      <c r="F22" s="73" t="s">
        <v>176</v>
      </c>
      <c r="G22" s="78" t="s">
        <v>222</v>
      </c>
      <c r="H22" s="78" t="s">
        <v>223</v>
      </c>
    </row>
    <row r="23" ht="27.75" customHeight="1" spans="1:8">
      <c r="A23" s="75" t="s">
        <v>224</v>
      </c>
      <c r="B23" s="71">
        <v>62.3</v>
      </c>
      <c r="C23" s="72">
        <f t="shared" si="0"/>
        <v>62.3</v>
      </c>
      <c r="D23" s="77"/>
      <c r="E23" s="40" t="s">
        <v>175</v>
      </c>
      <c r="F23" s="73" t="s">
        <v>176</v>
      </c>
      <c r="G23" s="78" t="s">
        <v>225</v>
      </c>
      <c r="H23" s="78" t="s">
        <v>226</v>
      </c>
    </row>
    <row r="24" ht="27.75" customHeight="1" spans="1:8">
      <c r="A24" s="75" t="s">
        <v>227</v>
      </c>
      <c r="B24" s="71">
        <v>44.96</v>
      </c>
      <c r="C24" s="72">
        <f t="shared" si="0"/>
        <v>44.96</v>
      </c>
      <c r="D24" s="77"/>
      <c r="E24" s="40" t="s">
        <v>175</v>
      </c>
      <c r="F24" s="73" t="s">
        <v>176</v>
      </c>
      <c r="G24" s="79" t="s">
        <v>228</v>
      </c>
      <c r="H24" s="78" t="s">
        <v>229</v>
      </c>
    </row>
    <row r="25" ht="27.75" customHeight="1" spans="1:8">
      <c r="A25" s="75" t="s">
        <v>230</v>
      </c>
      <c r="B25" s="71">
        <v>30</v>
      </c>
      <c r="C25" s="72">
        <f t="shared" si="0"/>
        <v>30</v>
      </c>
      <c r="D25" s="77"/>
      <c r="E25" s="40" t="s">
        <v>175</v>
      </c>
      <c r="F25" s="73" t="s">
        <v>176</v>
      </c>
      <c r="G25" s="79" t="s">
        <v>231</v>
      </c>
      <c r="H25" s="78" t="s">
        <v>232</v>
      </c>
    </row>
    <row r="26" ht="27.75" customHeight="1" spans="1:8">
      <c r="A26" s="75" t="s">
        <v>233</v>
      </c>
      <c r="B26" s="71">
        <v>49.8</v>
      </c>
      <c r="C26" s="72">
        <f t="shared" si="0"/>
        <v>49.8</v>
      </c>
      <c r="D26" s="77"/>
      <c r="E26" s="40" t="s">
        <v>175</v>
      </c>
      <c r="F26" s="73" t="s">
        <v>176</v>
      </c>
      <c r="G26" s="79" t="s">
        <v>234</v>
      </c>
      <c r="H26" s="78" t="s">
        <v>235</v>
      </c>
    </row>
    <row r="27" ht="27.75" customHeight="1" spans="1:8">
      <c r="A27" s="75" t="s">
        <v>236</v>
      </c>
      <c r="B27" s="71">
        <v>59.29</v>
      </c>
      <c r="C27" s="72">
        <f t="shared" si="0"/>
        <v>59.29</v>
      </c>
      <c r="D27" s="77"/>
      <c r="E27" s="40" t="s">
        <v>175</v>
      </c>
      <c r="F27" s="73" t="s">
        <v>176</v>
      </c>
      <c r="G27" s="79" t="s">
        <v>237</v>
      </c>
      <c r="H27" s="78" t="s">
        <v>238</v>
      </c>
    </row>
    <row r="28" ht="27.75" customHeight="1" spans="1:8">
      <c r="A28" s="75" t="s">
        <v>239</v>
      </c>
      <c r="B28" s="71">
        <v>81.98</v>
      </c>
      <c r="C28" s="72">
        <f t="shared" si="0"/>
        <v>81.98</v>
      </c>
      <c r="D28" s="77"/>
      <c r="E28" s="40" t="s">
        <v>175</v>
      </c>
      <c r="F28" s="73" t="s">
        <v>176</v>
      </c>
      <c r="G28" s="78" t="s">
        <v>240</v>
      </c>
      <c r="H28" s="78" t="s">
        <v>241</v>
      </c>
    </row>
    <row r="29" ht="27.75" customHeight="1" spans="1:8">
      <c r="A29" s="75" t="s">
        <v>242</v>
      </c>
      <c r="B29" s="71">
        <v>15</v>
      </c>
      <c r="C29" s="72">
        <f t="shared" si="0"/>
        <v>15</v>
      </c>
      <c r="D29" s="77"/>
      <c r="E29" s="40" t="s">
        <v>175</v>
      </c>
      <c r="F29" s="73" t="s">
        <v>176</v>
      </c>
      <c r="G29" s="79" t="s">
        <v>243</v>
      </c>
      <c r="H29" s="78" t="s">
        <v>244</v>
      </c>
    </row>
    <row r="30" ht="27.75" customHeight="1" spans="1:8">
      <c r="A30" s="75" t="s">
        <v>245</v>
      </c>
      <c r="B30" s="71">
        <v>6.06</v>
      </c>
      <c r="C30" s="72">
        <f t="shared" si="0"/>
        <v>6.06</v>
      </c>
      <c r="D30" s="77"/>
      <c r="E30" s="40" t="s">
        <v>175</v>
      </c>
      <c r="F30" s="73" t="s">
        <v>176</v>
      </c>
      <c r="G30" s="78" t="s">
        <v>246</v>
      </c>
      <c r="H30" s="78" t="s">
        <v>247</v>
      </c>
    </row>
    <row r="31" ht="27.75" customHeight="1" spans="1:8">
      <c r="A31" s="75" t="s">
        <v>248</v>
      </c>
      <c r="B31" s="71">
        <v>20</v>
      </c>
      <c r="C31" s="72">
        <f t="shared" si="0"/>
        <v>20</v>
      </c>
      <c r="D31" s="77"/>
      <c r="E31" s="40" t="s">
        <v>175</v>
      </c>
      <c r="F31" s="73" t="s">
        <v>176</v>
      </c>
      <c r="G31" s="78" t="s">
        <v>249</v>
      </c>
      <c r="H31" s="78" t="s">
        <v>250</v>
      </c>
    </row>
    <row r="32" ht="27.75" customHeight="1" spans="1:8">
      <c r="A32" s="75" t="s">
        <v>251</v>
      </c>
      <c r="B32" s="71">
        <v>7.6</v>
      </c>
      <c r="C32" s="72">
        <f t="shared" si="0"/>
        <v>7.6</v>
      </c>
      <c r="D32" s="77"/>
      <c r="E32" s="40" t="s">
        <v>175</v>
      </c>
      <c r="F32" s="73" t="s">
        <v>176</v>
      </c>
      <c r="G32" s="79" t="s">
        <v>252</v>
      </c>
      <c r="H32" s="78" t="s">
        <v>253</v>
      </c>
    </row>
    <row r="33" ht="27.75" customHeight="1" spans="1:8">
      <c r="A33" s="75" t="s">
        <v>254</v>
      </c>
      <c r="B33" s="71">
        <v>11.7</v>
      </c>
      <c r="C33" s="72">
        <f t="shared" si="0"/>
        <v>11.7</v>
      </c>
      <c r="D33" s="77"/>
      <c r="E33" s="40" t="s">
        <v>175</v>
      </c>
      <c r="F33" s="73" t="s">
        <v>176</v>
      </c>
      <c r="G33" s="78" t="s">
        <v>255</v>
      </c>
      <c r="H33" s="78" t="s">
        <v>256</v>
      </c>
    </row>
    <row r="34" ht="27.75" customHeight="1" spans="1:8">
      <c r="A34" s="75" t="s">
        <v>257</v>
      </c>
      <c r="B34" s="71">
        <v>3.28</v>
      </c>
      <c r="C34" s="72">
        <f t="shared" si="0"/>
        <v>3.28</v>
      </c>
      <c r="D34" s="77"/>
      <c r="E34" s="40" t="s">
        <v>175</v>
      </c>
      <c r="F34" s="73" t="s">
        <v>176</v>
      </c>
      <c r="G34" s="78" t="s">
        <v>258</v>
      </c>
      <c r="H34" s="78" t="s">
        <v>259</v>
      </c>
    </row>
    <row r="35" ht="27.75" customHeight="1" spans="1:8">
      <c r="A35" s="75" t="s">
        <v>260</v>
      </c>
      <c r="B35" s="71">
        <v>5.65</v>
      </c>
      <c r="C35" s="72">
        <f t="shared" si="0"/>
        <v>5.65</v>
      </c>
      <c r="D35" s="77"/>
      <c r="E35" s="40" t="s">
        <v>175</v>
      </c>
      <c r="F35" s="73" t="s">
        <v>176</v>
      </c>
      <c r="G35" s="78" t="s">
        <v>261</v>
      </c>
      <c r="H35" s="78" t="s">
        <v>259</v>
      </c>
    </row>
    <row r="36" ht="27.75" customHeight="1" spans="1:8">
      <c r="A36" s="75" t="s">
        <v>262</v>
      </c>
      <c r="B36" s="71">
        <v>1.25</v>
      </c>
      <c r="C36" s="72">
        <f t="shared" si="0"/>
        <v>1.25</v>
      </c>
      <c r="D36" s="77"/>
      <c r="E36" s="40" t="s">
        <v>175</v>
      </c>
      <c r="F36" s="73" t="s">
        <v>176</v>
      </c>
      <c r="G36" s="78" t="s">
        <v>263</v>
      </c>
      <c r="H36" s="78" t="s">
        <v>264</v>
      </c>
    </row>
    <row r="37" ht="27.75" customHeight="1" spans="1:8">
      <c r="A37" s="75" t="s">
        <v>265</v>
      </c>
      <c r="B37" s="71">
        <v>0.7</v>
      </c>
      <c r="C37" s="72">
        <f t="shared" si="0"/>
        <v>0.7</v>
      </c>
      <c r="D37" s="77"/>
      <c r="E37" s="40" t="s">
        <v>175</v>
      </c>
      <c r="F37" s="73" t="s">
        <v>176</v>
      </c>
      <c r="G37" s="78" t="s">
        <v>266</v>
      </c>
      <c r="H37" s="78" t="s">
        <v>259</v>
      </c>
    </row>
    <row r="38" ht="27.75" customHeight="1" spans="1:8">
      <c r="A38" s="75" t="s">
        <v>267</v>
      </c>
      <c r="B38" s="71">
        <v>1.34</v>
      </c>
      <c r="C38" s="72">
        <f t="shared" si="0"/>
        <v>1.34</v>
      </c>
      <c r="D38" s="77"/>
      <c r="E38" s="40" t="s">
        <v>175</v>
      </c>
      <c r="F38" s="73" t="s">
        <v>176</v>
      </c>
      <c r="G38" s="78" t="s">
        <v>268</v>
      </c>
      <c r="H38" s="78" t="s">
        <v>259</v>
      </c>
    </row>
    <row r="39" ht="27.75" customHeight="1" spans="1:8">
      <c r="A39" s="75" t="s">
        <v>269</v>
      </c>
      <c r="B39" s="71">
        <v>5</v>
      </c>
      <c r="C39" s="72">
        <f t="shared" si="0"/>
        <v>5</v>
      </c>
      <c r="D39" s="77"/>
      <c r="E39" s="40" t="s">
        <v>175</v>
      </c>
      <c r="F39" s="73" t="s">
        <v>176</v>
      </c>
      <c r="G39" s="78" t="s">
        <v>270</v>
      </c>
      <c r="H39" s="78" t="s">
        <v>259</v>
      </c>
    </row>
    <row r="40" ht="27.75" customHeight="1" spans="1:8">
      <c r="A40" s="75" t="s">
        <v>271</v>
      </c>
      <c r="B40" s="71">
        <v>1.28</v>
      </c>
      <c r="C40" s="72">
        <f t="shared" si="0"/>
        <v>1.28</v>
      </c>
      <c r="D40" s="77"/>
      <c r="E40" s="40" t="s">
        <v>175</v>
      </c>
      <c r="F40" s="73" t="s">
        <v>176</v>
      </c>
      <c r="G40" s="78" t="s">
        <v>272</v>
      </c>
      <c r="H40" s="78" t="s">
        <v>259</v>
      </c>
    </row>
  </sheetData>
  <mergeCells count="8">
    <mergeCell ref="A2:H2"/>
    <mergeCell ref="G3:H3"/>
    <mergeCell ref="A4:A5"/>
    <mergeCell ref="B4:B5"/>
    <mergeCell ref="E4:E5"/>
    <mergeCell ref="F4:F5"/>
    <mergeCell ref="G4:G5"/>
    <mergeCell ref="H4:H5"/>
  </mergeCells>
  <printOptions horizontalCentered="1" verticalCentered="1"/>
  <pageMargins left="0.511805555555556" right="0.511805555555556" top="0.747916666666667" bottom="0.747916666666667" header="0.314583333333333" footer="0.314583333333333"/>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11</vt:i4>
      </vt:variant>
    </vt:vector>
  </HeadingPairs>
  <TitlesOfParts>
    <vt:vector size="11" baseType="lpstr">
      <vt:lpstr>1、2021年部门收支总表</vt:lpstr>
      <vt:lpstr>2、2021年部门收入总表</vt:lpstr>
      <vt:lpstr>3、2021年部门支出总表</vt:lpstr>
      <vt:lpstr>4、2021年财政拨款收支总表</vt:lpstr>
      <vt:lpstr>5、2021年一般公共预算支出表</vt:lpstr>
      <vt:lpstr>6、2021年一般公共预算基本支出经济科目表</vt:lpstr>
      <vt:lpstr>7、2021年一般公共预算“三公”经费支出表</vt:lpstr>
      <vt:lpstr>8、2021年政府性基金预算支出表</vt:lpstr>
      <vt:lpstr>9、2021年一般公共预算重点项目绩效目标表</vt:lpstr>
      <vt:lpstr>10、2021年政府采购预算表</vt:lpstr>
      <vt:lpstr>11、2021年政府购买服务支出预算表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香初上舞</cp:lastModifiedBy>
  <dcterms:created xsi:type="dcterms:W3CDTF">1996-12-17T01:32:00Z</dcterms:created>
  <cp:lastPrinted>2019-03-08T08:00:00Z</cp:lastPrinted>
  <dcterms:modified xsi:type="dcterms:W3CDTF">2021-05-19T08:43:49Z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92E9B2D97A704494A1D89A87C1412369</vt:lpwstr>
  </property>
</Properties>
</file>