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8" activeTab="10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<sst xmlns="http://schemas.openxmlformats.org/spreadsheetml/2006/main" count="372" uniqueCount="214">
  <si>
    <t>表1</t>
  </si>
  <si>
    <t>孝义市卫生和计划生育综合行政执法大队2021年部门收支总表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</si>
  <si>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</si>
  <si>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</si>
  <si>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</si>
  <si>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</si>
  <si>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</si>
  <si>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</si>
  <si>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</si>
  <si>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</si>
  <si>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</si>
  <si>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</si>
  <si>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</si>
  <si>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</si>
  <si>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</si>
  <si>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</si>
  <si>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</si>
  <si>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</si>
  <si>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</si>
  <si>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</si>
  <si>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</si>
  <si>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</si>
  <si>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</si>
  <si>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</si>
  <si>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</si>
  <si>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</si>
  <si>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</si>
  <si>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</si>
  <si>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</si>
  <si>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</si>
  <si>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</si>
  <si>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</si>
  <si>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</si>
  <si>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</si>
  <si>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</si>
  <si>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</si>
  <si>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</si>
  <si>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</si>
  <si>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</si>
  <si>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孝义市卫生和计划生育综合行政执法大队2021年部门收入总表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</si>
  <si>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</si>
  <si>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</si>
  <si>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</si>
  <si>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</si>
  <si>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</si>
  <si>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</si>
  <si>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</si>
  <si>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208</t>
  </si>
  <si>
    <t>社会保障和就业支出</t>
  </si>
  <si>
    <t>　05</t>
  </si>
  <si>
    <t>　行政事业单位养老支出</t>
  </si>
  <si>
    <t>　　02</t>
  </si>
  <si>
    <t>　　事业单位离退休</t>
  </si>
  <si>
    <t>　　05</t>
  </si>
  <si>
    <t>　　机关事业单位基本养老保险缴费支出</t>
  </si>
  <si>
    <t>　　06</t>
  </si>
  <si>
    <t>　　机关事业单位职业年金缴费支出</t>
  </si>
  <si>
    <t>210</t>
  </si>
  <si>
    <t>卫生健康支出</t>
  </si>
  <si>
    <t>　04</t>
  </si>
  <si>
    <t>　公共卫生</t>
  </si>
  <si>
    <t>　　卫生监督机构</t>
  </si>
  <si>
    <t>　　08</t>
  </si>
  <si>
    <t>　　基本公共卫生服务</t>
  </si>
  <si>
    <t>　　10</t>
  </si>
  <si>
    <t>　　突发公共卫生事件应急处理</t>
  </si>
  <si>
    <t>　11</t>
  </si>
  <si>
    <t>　行政事业单位医疗</t>
  </si>
  <si>
    <t>　　事业单位医疗</t>
  </si>
  <si>
    <t>221</t>
  </si>
  <si>
    <t>住房保障支出</t>
  </si>
  <si>
    <t>　02</t>
  </si>
  <si>
    <t>　住房改革支出</t>
  </si>
  <si>
    <t>　　01</t>
  </si>
  <si>
    <t>　　住房公积金</t>
  </si>
  <si>
    <t>合      计</t>
  </si>
  <si>
    <t>表3</t>
  </si>
  <si>
    <t>孝义市卫生和计划生育综合行政执法大队2021年部门支出总表</t>
  </si>
  <si>
    <t>基本支出</t>
  </si>
  <si>
    <t>项目支出</t>
  </si>
  <si>
    <t>表4</t>
  </si>
  <si>
    <t>孝义市卫生和计划生育综合行政执法大队2021年财政拨款收支总表</t>
  </si>
  <si>
    <t>小计</t>
  </si>
  <si>
    <t>政府性基金预算</t>
  </si>
  <si>
    <t>十五、资源勘探信息等支出</t>
  </si>
  <si>
    <t>表5</t>
  </si>
  <si>
    <t>孝义市卫生和计划生育综合行政执法大队2021年一般公共预算支出表</t>
  </si>
  <si>
    <t>2020年预算数</t>
  </si>
  <si>
    <t>2021年预算数</t>
  </si>
  <si>
    <t>2021年预算数比2020年预算数增减%</t>
  </si>
  <si>
    <t>合计</t>
  </si>
  <si>
    <t>合     计</t>
  </si>
  <si>
    <t>表6</t>
  </si>
  <si>
    <t>孝义市卫生和计划生育综合行政执法大队
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</si>
  <si>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</si>
  <si>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</si>
  <si>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</si>
  <si>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</si>
  <si>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</si>
  <si>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</si>
  <si>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</si>
  <si>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</si>
  <si>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</si>
  <si>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</si>
  <si>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</si>
  <si>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</si>
  <si>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</si>
  <si>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</si>
  <si>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</si>
  <si>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</si>
  <si>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</si>
  <si>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</si>
  <si>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</si>
  <si>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</si>
  <si>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</si>
  <si>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</si>
  <si>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</si>
  <si>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</si>
  <si>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</si>
  <si>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</si>
  <si>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</si>
  <si>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</si>
  <si>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</si>
  <si>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</si>
  <si>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</si>
  <si>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</si>
  <si>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</si>
  <si>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</si>
  <si>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</si>
  <si>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</si>
  <si>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</si>
  <si>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</si>
  <si>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</si>
  <si>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</si>
  <si>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</si>
  <si>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</si>
  <si>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</si>
  <si>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</si>
  <si>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</si>
  <si>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</si>
  <si>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</si>
  <si>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</si>
  <si>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</si>
  <si>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</si>
  <si>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</si>
  <si>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</si>
  <si>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</si>
  <si>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</si>
  <si>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</si>
  <si>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孝义市卫生和计划生育综合行政执法大队2021年一般公共预算“三公”经费支出情况统计表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</si>
  <si>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</si>
  <si>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</si>
  <si>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</si>
  <si>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</si>
  <si>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</si>
  <si>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</si>
  <si>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</si>
  <si>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</si>
  <si>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孝义市卫生和计划生育综合行政执法大队2021年政府性基金预算支出表</t>
  </si>
  <si>
    <t>2021年预算比2020年预算数增减</t>
  </si>
  <si>
    <t>表9</t>
  </si>
  <si>
    <t>孝义市卫生和计划生育综合行政执法大队2021年一般公共预算重点项目绩效目标表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</si>
  <si>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</si>
  <si>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</si>
  <si>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</si>
  <si>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</si>
  <si>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</si>
  <si>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</si>
  <si>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</si>
  <si>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</si>
  <si>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</si>
  <si>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>国家卫生监督抽检经费</t>
  </si>
  <si>
    <t>基本公共卫生服务</t>
  </si>
  <si>
    <t>2100408</t>
  </si>
  <si>
    <t>委托第三方有资质机构开展</t>
  </si>
  <si>
    <t>确保公共场所、生活饮用水、集中空调通风系统、餐饮具集中消毒、学校、职业卫生单位监督抽检全覆盖，保障公共场所公共用品用具卫生安全，保障人民的生活饮用水安全，保证学生身体健康成长，保障劳动者的职业健康。</t>
  </si>
  <si>
    <t>新冠肺炎疫情集中隔离点运行经费</t>
  </si>
  <si>
    <t>突发公共卫生事件应急处理</t>
  </si>
  <si>
    <t>2100410</t>
  </si>
  <si>
    <t>集中隔离点餐饮住宿费</t>
  </si>
  <si>
    <t>严格管控，科学防控，确保疫情不扩散，保障人民健康。</t>
  </si>
  <si>
    <t>职业卫生监督快速检测设备购置</t>
  </si>
  <si>
    <t>卫生监督机构</t>
  </si>
  <si>
    <t>2100402</t>
  </si>
  <si>
    <t>职业卫生监督快速检测设备</t>
  </si>
  <si>
    <t>督促用人单位落实职业病防治主体责任，保护劳动者健康权益。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</si>
  <si>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</si>
  <si>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孝义市卫生和计划生育综合行政执法大队2021年政府采购预算表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</si>
  <si>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</si>
  <si>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</si>
  <si>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</si>
  <si>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</si>
  <si>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</si>
  <si>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</si>
  <si>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</si>
  <si>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</si>
  <si>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</si>
  <si>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</si>
  <si>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</si>
  <si>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</si>
  <si>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</si>
  <si>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</si>
  <si>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</si>
  <si>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复印纸</t>
  </si>
  <si>
    <t>A4、A3</t>
  </si>
  <si>
    <t>件</t>
  </si>
  <si>
    <t>具备相关资质</t>
  </si>
  <si>
    <t>户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</si>
  <si>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</si>
  <si>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孝义市卫生和计划生育综合行政执法大队2021年政府购买服务支出预算表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</si>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</sst>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* #,##0.0;* \-#,##0.0;* &quot;&quot;??;@"/>
    <numFmt numFmtId="178" formatCode="0_ "/>
    <numFmt numFmtId="179" formatCode="0.00_);[Red]\(0.00\)"/>
  </numFmts>
  <fonts count="33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Protection="0"/>
    <xf numFmtId="42" fontId="15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12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" borderId="1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22" borderId="19" applyNumberFormat="0" applyAlignment="0" applyProtection="0">
      <alignment vertical="center"/>
    </xf>
    <xf numFmtId="0" fontId="30" fillId="22" borderId="17" applyNumberFormat="0" applyAlignment="0" applyProtection="0">
      <alignment vertical="center"/>
    </xf>
    <xf numFmtId="0" fontId="31" fillId="31" borderId="2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 applyProtection="0"/>
    <xf numFmtId="0" fontId="0" fillId="0" borderId="0" applyProtection="0"/>
  </cellStyleXfs>
  <cellXfs count="132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" fontId="9" fillId="0" borderId="11" xfId="0" applyNumberFormat="1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4" fontId="10" fillId="0" borderId="2" xfId="0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vertical="center" wrapText="1"/>
    </xf>
    <xf numFmtId="0" fontId="0" fillId="0" borderId="5" xfId="0" applyFont="1" applyBorder="1" applyAlignment="1" applyProtection="1">
      <alignment horizontal="center" vertical="center"/>
    </xf>
    <xf numFmtId="176" fontId="0" fillId="0" borderId="2" xfId="50" applyNumberFormat="1" applyFont="1" applyBorder="1" applyAlignment="1" applyProtection="1">
      <alignment horizontal="right" vertical="center"/>
    </xf>
    <xf numFmtId="179" fontId="0" fillId="0" borderId="4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vertical="center"/>
      <protection locked="0"/>
    </xf>
    <xf numFmtId="178" fontId="0" fillId="0" borderId="4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4" workbookViewId="0">
      <selection activeCell="A1" sqref="A1"/>
    </sheetView>
  </sheetViews>
  <sheetFormatPr defaultColWidth="6.875" defaultRowHeight="11.25" outlineLevelCol="7"/>
  <cols>
    <col min="1" max="1" width="33" style="65" customWidth="1"/>
    <col min="2" max="4" width="9.25" style="65" customWidth="1"/>
    <col min="5" max="5" width="34.125" style="65" customWidth="1"/>
    <col min="6" max="8" width="10.25" style="65" customWidth="1"/>
    <col min="9" max="16384" width="6.875" style="65"/>
  </cols>
  <sheetData>
    <row r="1" ht="16.5" customHeight="1" spans="1:8">
      <c r="A1" s="67" t="s">
        <v>0</v>
      </c>
      <c r="B1" s="67"/>
      <c r="C1" s="67"/>
      <c r="D1" s="110"/>
      <c r="E1" s="110"/>
      <c r="F1" s="110"/>
      <c r="G1" s="110"/>
      <c r="H1" s="111"/>
    </row>
    <row r="2" ht="18.75" customHeight="1" spans="1:8">
      <c r="A2" s="112"/>
      <c r="B2" s="112"/>
      <c r="C2" s="112"/>
      <c r="D2" s="110"/>
      <c r="E2" s="110"/>
      <c r="F2" s="110"/>
      <c r="G2" s="110"/>
      <c r="H2" s="111"/>
    </row>
    <row r="3" ht="21" customHeight="1" spans="1:8">
      <c r="A3" s="81" t="s">
        <v>1</v>
      </c>
      <c r="B3" s="81"/>
      <c r="C3" s="81"/>
      <c r="D3" s="81"/>
      <c r="E3" s="81"/>
      <c r="F3" s="81"/>
      <c r="G3" s="81"/>
      <c r="H3" s="81"/>
    </row>
    <row r="4" ht="14.25" customHeight="1" spans="1:8">
      <c r="A4" s="113"/>
      <c r="B4" s="113"/>
      <c r="C4" s="113"/>
      <c r="D4" s="113"/>
      <c r="E4" s="113"/>
      <c r="F4" s="113"/>
      <c r="G4" s="113"/>
      <c r="H4" s="83" t="s">
        <v>2</v>
      </c>
    </row>
    <row r="5" ht="24" customHeight="1" spans="1:8">
      <c r="A5" s="132" t="s">
        <v>3</v>
      </c>
      <c r="B5" s="68"/>
      <c r="C5" s="68"/>
      <c r="D5" s="68"/>
      <c r="E5" s="132" t="s">
        <v>4</v>
      </c>
      <c r="F5" s="68"/>
      <c r="G5" s="68"/>
      <c r="H5" s="68"/>
    </row>
    <row r="6" ht="24" customHeight="1" spans="1:8">
      <c r="A6" s="133" t="s">
        <v>5</v>
      </c>
      <c r="B6" s="115" t="s">
        <v>6</v>
      </c>
      <c r="C6" s="124"/>
      <c r="D6" s="116"/>
      <c r="E6" s="120" t="s">
        <v>7</v>
      </c>
      <c r="F6" s="115" t="s">
        <v>6</v>
      </c>
      <c r="G6" s="124"/>
      <c r="H6" s="116"/>
    </row>
    <row r="7" ht="48.75" customHeight="1" spans="1:8">
      <c r="A7" s="118"/>
      <c r="B7" s="121" t="s">
        <v>8</v>
      </c>
      <c r="C7" s="121" t="s">
        <v>9</v>
      </c>
      <c r="D7" s="121" t="s">
        <v>10</v>
      </c>
      <c r="E7" s="122"/>
      <c r="F7" s="121" t="s">
        <v>8</v>
      </c>
      <c r="G7" s="121" t="s">
        <v>9</v>
      </c>
      <c r="H7" s="121" t="s">
        <v>10</v>
      </c>
    </row>
    <row r="8" ht="24" customHeight="1" spans="1:8">
      <c r="A8" s="72" t="s">
        <v>11</v>
      </c>
      <c r="B8" s="103">
        <v>590.02</v>
      </c>
      <c r="C8" s="103">
        <v>740.4</v>
      </c>
      <c r="D8" s="103">
        <f>SUM(C8-B8)/B8*100</f>
        <v>25.4872716179113</v>
      </c>
      <c r="E8" s="70" t="s">
        <v>12</v>
      </c>
      <c r="F8" s="70"/>
      <c r="G8" s="70"/>
      <c r="H8" s="77"/>
    </row>
    <row r="9" ht="24" customHeight="1" spans="1:8">
      <c r="A9" s="72" t="s">
        <v>13</v>
      </c>
      <c r="B9" s="72"/>
      <c r="C9" s="72"/>
      <c r="D9" s="125"/>
      <c r="E9" s="70" t="s">
        <v>14</v>
      </c>
      <c r="F9" s="70"/>
      <c r="G9" s="70"/>
      <c r="H9" s="77"/>
    </row>
    <row r="10" ht="24" customHeight="1" spans="1:8">
      <c r="A10" s="72" t="s">
        <v>15</v>
      </c>
      <c r="B10" s="72"/>
      <c r="C10" s="72"/>
      <c r="D10" s="72"/>
      <c r="E10" s="70" t="s">
        <v>16</v>
      </c>
      <c r="F10" s="70"/>
      <c r="G10" s="70"/>
      <c r="H10" s="77"/>
    </row>
    <row r="11" ht="24" customHeight="1" spans="1:8">
      <c r="A11" s="72" t="s">
        <v>17</v>
      </c>
      <c r="B11" s="72"/>
      <c r="C11" s="72"/>
      <c r="D11" s="72"/>
      <c r="E11" s="72" t="s">
        <v>18</v>
      </c>
      <c r="F11" s="72"/>
      <c r="G11" s="72"/>
      <c r="H11" s="77"/>
    </row>
    <row r="12" ht="24" customHeight="1" spans="1:8">
      <c r="A12" s="72"/>
      <c r="B12" s="72"/>
      <c r="C12" s="72"/>
      <c r="D12" s="72"/>
      <c r="E12" s="70" t="s">
        <v>19</v>
      </c>
      <c r="F12" s="70"/>
      <c r="G12" s="70"/>
      <c r="H12" s="77"/>
    </row>
    <row r="13" ht="24" customHeight="1" spans="1:8">
      <c r="A13" s="72"/>
      <c r="B13" s="72"/>
      <c r="C13" s="72"/>
      <c r="D13" s="72"/>
      <c r="E13" s="70" t="s">
        <v>20</v>
      </c>
      <c r="F13" s="70"/>
      <c r="G13" s="70"/>
      <c r="H13" s="77"/>
    </row>
    <row r="14" ht="24" customHeight="1" spans="1:8">
      <c r="A14" s="72"/>
      <c r="B14" s="72"/>
      <c r="C14" s="72"/>
      <c r="D14" s="72"/>
      <c r="E14" s="72" t="s">
        <v>21</v>
      </c>
      <c r="F14" s="72"/>
      <c r="G14" s="72"/>
      <c r="H14" s="72"/>
    </row>
    <row r="15" ht="24" customHeight="1" spans="1:8">
      <c r="A15" s="72"/>
      <c r="B15" s="72"/>
      <c r="C15" s="72"/>
      <c r="D15" s="72"/>
      <c r="E15" s="72" t="s">
        <v>22</v>
      </c>
      <c r="F15" s="126">
        <v>68.06</v>
      </c>
      <c r="G15" s="127">
        <v>74.45</v>
      </c>
      <c r="H15" s="103">
        <f>SUM(G15-F15)/F15*100</f>
        <v>9.38877461063767</v>
      </c>
    </row>
    <row r="16" ht="24" customHeight="1" spans="1:8">
      <c r="A16" s="72"/>
      <c r="B16" s="72"/>
      <c r="C16" s="72"/>
      <c r="D16" s="72"/>
      <c r="E16" s="70" t="s">
        <v>23</v>
      </c>
      <c r="F16" s="128">
        <v>477.9</v>
      </c>
      <c r="G16" s="86">
        <v>621.01</v>
      </c>
      <c r="H16" s="103">
        <f>SUM(G16-F16)/F16*100</f>
        <v>29.945595312827</v>
      </c>
    </row>
    <row r="17" ht="24" customHeight="1" spans="1:8">
      <c r="A17" s="72"/>
      <c r="B17" s="72"/>
      <c r="C17" s="72"/>
      <c r="D17" s="72"/>
      <c r="E17" s="70" t="s">
        <v>24</v>
      </c>
      <c r="F17" s="129"/>
      <c r="G17" s="129"/>
      <c r="H17" s="72"/>
    </row>
    <row r="18" ht="24" customHeight="1" spans="1:8">
      <c r="A18" s="72"/>
      <c r="B18" s="72"/>
      <c r="C18" s="72"/>
      <c r="D18" s="72"/>
      <c r="E18" s="72" t="s">
        <v>25</v>
      </c>
      <c r="F18" s="127"/>
      <c r="G18" s="127"/>
      <c r="H18" s="72"/>
    </row>
    <row r="19" ht="24" customHeight="1" spans="1:8">
      <c r="A19" s="72"/>
      <c r="B19" s="72"/>
      <c r="C19" s="72"/>
      <c r="D19" s="72"/>
      <c r="E19" s="72" t="s">
        <v>26</v>
      </c>
      <c r="F19" s="72"/>
      <c r="G19" s="72"/>
      <c r="H19" s="72"/>
    </row>
    <row r="20" ht="24" customHeight="1" spans="1:8">
      <c r="A20" s="72"/>
      <c r="B20" s="72"/>
      <c r="C20" s="72"/>
      <c r="D20" s="72"/>
      <c r="E20" s="72" t="s">
        <v>27</v>
      </c>
      <c r="F20" s="72"/>
      <c r="G20" s="72"/>
      <c r="H20" s="72"/>
    </row>
    <row r="21" ht="24" customHeight="1" spans="1:8">
      <c r="A21" s="72"/>
      <c r="B21" s="72"/>
      <c r="C21" s="72"/>
      <c r="D21" s="72"/>
      <c r="E21" s="72" t="s">
        <v>28</v>
      </c>
      <c r="F21" s="72"/>
      <c r="G21" s="72"/>
      <c r="H21" s="72"/>
    </row>
    <row r="22" ht="24" customHeight="1" spans="1:8">
      <c r="A22" s="72"/>
      <c r="B22" s="72"/>
      <c r="C22" s="72"/>
      <c r="D22" s="72"/>
      <c r="E22" s="72" t="s">
        <v>29</v>
      </c>
      <c r="F22" s="72"/>
      <c r="G22" s="72"/>
      <c r="H22" s="72"/>
    </row>
    <row r="23" ht="24" customHeight="1" spans="1:8">
      <c r="A23" s="72"/>
      <c r="B23" s="72"/>
      <c r="C23" s="72"/>
      <c r="D23" s="72"/>
      <c r="E23" s="72" t="s">
        <v>30</v>
      </c>
      <c r="F23" s="72"/>
      <c r="G23" s="72"/>
      <c r="H23" s="72"/>
    </row>
    <row r="24" ht="24" customHeight="1" spans="1:8">
      <c r="A24" s="72"/>
      <c r="B24" s="72"/>
      <c r="C24" s="72"/>
      <c r="D24" s="72"/>
      <c r="E24" s="72" t="s">
        <v>31</v>
      </c>
      <c r="F24" s="72"/>
      <c r="G24" s="72"/>
      <c r="H24" s="72"/>
    </row>
    <row r="25" ht="24" customHeight="1" spans="1:8">
      <c r="A25" s="72"/>
      <c r="B25" s="72"/>
      <c r="C25" s="72"/>
      <c r="D25" s="72"/>
      <c r="E25" s="72" t="s">
        <v>32</v>
      </c>
      <c r="F25" s="130">
        <v>44.06</v>
      </c>
      <c r="G25" s="72">
        <v>44.94</v>
      </c>
      <c r="H25" s="103">
        <f>SUM(G25-F25)/F25*100</f>
        <v>1.99727644121651</v>
      </c>
    </row>
    <row r="26" ht="24" customHeight="1" spans="1:8">
      <c r="A26" s="72"/>
      <c r="B26" s="72"/>
      <c r="C26" s="72"/>
      <c r="D26" s="72"/>
      <c r="E26" s="72" t="s">
        <v>33</v>
      </c>
      <c r="F26" s="72"/>
      <c r="G26" s="72"/>
      <c r="H26" s="72"/>
    </row>
    <row r="27" ht="24" customHeight="1" spans="1:8">
      <c r="A27" s="72"/>
      <c r="B27" s="72"/>
      <c r="C27" s="72"/>
      <c r="D27" s="72"/>
      <c r="E27" s="72" t="s">
        <v>34</v>
      </c>
      <c r="F27" s="72"/>
      <c r="G27" s="72"/>
      <c r="H27" s="72"/>
    </row>
    <row r="28" ht="24" customHeight="1" spans="1:8">
      <c r="A28" s="72"/>
      <c r="B28" s="72"/>
      <c r="C28" s="72"/>
      <c r="D28" s="72"/>
      <c r="E28" s="72" t="s">
        <v>35</v>
      </c>
      <c r="F28" s="98"/>
      <c r="G28" s="98"/>
      <c r="H28" s="72"/>
    </row>
    <row r="29" ht="24" customHeight="1" spans="1:8">
      <c r="A29" s="68" t="s">
        <v>36</v>
      </c>
      <c r="B29" s="103">
        <v>590.02</v>
      </c>
      <c r="C29" s="131">
        <v>740.4</v>
      </c>
      <c r="D29" s="103">
        <f>SUM(C29-B29)/B29*100</f>
        <v>25.4872716179113</v>
      </c>
      <c r="E29" s="68" t="s">
        <v>37</v>
      </c>
      <c r="F29" s="103">
        <v>590.02</v>
      </c>
      <c r="G29" s="131">
        <v>740.4</v>
      </c>
      <c r="H29" s="103">
        <f>SUM(G29-F29)/F29*100</f>
        <v>25.4872716179113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3" sqref="J13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186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43"/>
    </row>
    <row r="2" ht="33" customHeight="1" spans="1:14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188</v>
      </c>
      <c r="B4" s="31" t="s">
        <v>189</v>
      </c>
      <c r="C4" s="31" t="s">
        <v>190</v>
      </c>
      <c r="D4" s="31" t="s">
        <v>191</v>
      </c>
      <c r="E4" s="8" t="s">
        <v>192</v>
      </c>
      <c r="F4" s="8"/>
      <c r="G4" s="8"/>
      <c r="H4" s="8"/>
      <c r="I4" s="8"/>
      <c r="J4" s="8"/>
      <c r="K4" s="8"/>
      <c r="L4" s="8"/>
      <c r="M4" s="8"/>
      <c r="N4" s="44" t="s">
        <v>193</v>
      </c>
    </row>
    <row r="5" ht="37.5" customHeight="1" spans="1:14">
      <c r="A5" s="9"/>
      <c r="B5" s="31"/>
      <c r="C5" s="31"/>
      <c r="D5" s="31"/>
      <c r="E5" s="10" t="s">
        <v>194</v>
      </c>
      <c r="F5" s="8" t="s">
        <v>41</v>
      </c>
      <c r="G5" s="8"/>
      <c r="H5" s="8"/>
      <c r="I5" s="8"/>
      <c r="J5" s="45"/>
      <c r="K5" s="45"/>
      <c r="L5" s="23" t="s">
        <v>195</v>
      </c>
      <c r="M5" s="23" t="s">
        <v>196</v>
      </c>
      <c r="N5" s="46"/>
    </row>
    <row r="6" ht="78.75" customHeight="1" spans="1:14">
      <c r="A6" s="13"/>
      <c r="B6" s="31"/>
      <c r="C6" s="31"/>
      <c r="D6" s="31"/>
      <c r="E6" s="10"/>
      <c r="F6" s="14" t="s">
        <v>197</v>
      </c>
      <c r="G6" s="10" t="s">
        <v>198</v>
      </c>
      <c r="H6" s="10" t="s">
        <v>199</v>
      </c>
      <c r="I6" s="10" t="s">
        <v>200</v>
      </c>
      <c r="J6" s="10" t="s">
        <v>201</v>
      </c>
      <c r="K6" s="24" t="s">
        <v>202</v>
      </c>
      <c r="L6" s="25"/>
      <c r="M6" s="25"/>
      <c r="N6" s="47"/>
    </row>
    <row r="7" ht="24" customHeight="1" spans="1:14">
      <c r="A7" s="32" t="s">
        <v>203</v>
      </c>
      <c r="B7" s="33" t="s">
        <v>204</v>
      </c>
      <c r="C7" s="33" t="s">
        <v>205</v>
      </c>
      <c r="D7" s="33">
        <v>56</v>
      </c>
      <c r="E7" s="34">
        <v>1</v>
      </c>
      <c r="F7" s="34">
        <v>1</v>
      </c>
      <c r="G7" s="34">
        <v>1</v>
      </c>
      <c r="H7" s="33"/>
      <c r="I7" s="33"/>
      <c r="J7" s="33"/>
      <c r="K7" s="33"/>
      <c r="L7" s="33"/>
      <c r="M7" s="33"/>
      <c r="N7" s="33"/>
    </row>
    <row r="8" ht="24" customHeight="1" spans="1:14">
      <c r="A8" s="35" t="s">
        <v>171</v>
      </c>
      <c r="B8" s="36" t="s">
        <v>206</v>
      </c>
      <c r="C8" s="37" t="s">
        <v>207</v>
      </c>
      <c r="D8" s="38">
        <v>2</v>
      </c>
      <c r="E8" s="39">
        <v>15</v>
      </c>
      <c r="F8" s="39">
        <v>15</v>
      </c>
      <c r="G8" s="39">
        <v>15</v>
      </c>
      <c r="H8" s="40"/>
      <c r="I8" s="40"/>
      <c r="J8" s="40"/>
      <c r="K8" s="40"/>
      <c r="L8" s="40"/>
      <c r="M8" s="40"/>
      <c r="N8" s="41"/>
    </row>
    <row r="9" ht="24" customHeight="1" spans="1:14">
      <c r="A9" s="35"/>
      <c r="B9" s="36"/>
      <c r="C9" s="41"/>
      <c r="D9" s="41"/>
      <c r="E9" s="39"/>
      <c r="F9" s="39"/>
      <c r="G9" s="39"/>
      <c r="H9" s="40"/>
      <c r="I9" s="40"/>
      <c r="J9" s="40"/>
      <c r="K9" s="40"/>
      <c r="L9" s="40"/>
      <c r="M9" s="40"/>
      <c r="N9" s="41"/>
    </row>
    <row r="10" ht="24" customHeight="1" spans="1:14">
      <c r="A10" s="35"/>
      <c r="B10" s="36"/>
      <c r="C10" s="41"/>
      <c r="D10" s="41"/>
      <c r="E10" s="39"/>
      <c r="F10" s="39"/>
      <c r="G10" s="39"/>
      <c r="H10" s="40"/>
      <c r="I10" s="40"/>
      <c r="J10" s="40"/>
      <c r="K10" s="40"/>
      <c r="L10" s="40"/>
      <c r="M10" s="40"/>
      <c r="N10" s="41"/>
    </row>
    <row r="11" ht="24" customHeight="1" spans="1:14">
      <c r="A11" s="35"/>
      <c r="B11" s="36"/>
      <c r="C11" s="41"/>
      <c r="D11" s="41"/>
      <c r="E11" s="39"/>
      <c r="F11" s="39"/>
      <c r="G11" s="39"/>
      <c r="H11" s="40"/>
      <c r="I11" s="40"/>
      <c r="J11" s="40"/>
      <c r="K11" s="40"/>
      <c r="L11" s="40"/>
      <c r="M11" s="40"/>
      <c r="N11" s="41"/>
    </row>
    <row r="12" ht="24" customHeight="1" spans="1:14">
      <c r="A12" s="35"/>
      <c r="B12" s="36"/>
      <c r="C12" s="41"/>
      <c r="D12" s="41"/>
      <c r="E12" s="39"/>
      <c r="F12" s="39"/>
      <c r="G12" s="39"/>
      <c r="H12" s="40"/>
      <c r="I12" s="40"/>
      <c r="J12" s="40"/>
      <c r="K12" s="40"/>
      <c r="L12" s="40"/>
      <c r="M12" s="40"/>
      <c r="N12" s="41"/>
    </row>
    <row r="13" ht="24" customHeight="1" spans="1:14">
      <c r="A13" s="35"/>
      <c r="B13" s="36"/>
      <c r="C13" s="41"/>
      <c r="D13" s="41"/>
      <c r="E13" s="39"/>
      <c r="F13" s="39"/>
      <c r="G13" s="39"/>
      <c r="H13" s="40"/>
      <c r="I13" s="40"/>
      <c r="J13" s="40"/>
      <c r="K13" s="40"/>
      <c r="L13" s="40"/>
      <c r="M13" s="40"/>
      <c r="N13" s="41"/>
    </row>
    <row r="14" ht="24" customHeight="1" spans="1:14">
      <c r="A14" s="35"/>
      <c r="B14" s="36"/>
      <c r="C14" s="41"/>
      <c r="D14" s="41"/>
      <c r="E14" s="39"/>
      <c r="F14" s="39"/>
      <c r="G14" s="39"/>
      <c r="H14" s="40"/>
      <c r="I14" s="40"/>
      <c r="J14" s="40"/>
      <c r="K14" s="40"/>
      <c r="L14" s="40"/>
      <c r="M14" s="40"/>
      <c r="N14" s="41"/>
    </row>
    <row r="15" ht="24" customHeight="1" spans="1:14">
      <c r="A15" s="35"/>
      <c r="B15" s="36"/>
      <c r="C15" s="41"/>
      <c r="D15" s="41"/>
      <c r="E15" s="39"/>
      <c r="F15" s="39"/>
      <c r="G15" s="39"/>
      <c r="H15" s="40"/>
      <c r="I15" s="40"/>
      <c r="J15" s="40"/>
      <c r="K15" s="40"/>
      <c r="L15" s="40"/>
      <c r="M15" s="40"/>
      <c r="N15" s="41"/>
    </row>
    <row r="16" ht="24" customHeight="1" spans="1:14">
      <c r="A16" s="17" t="s">
        <v>75</v>
      </c>
      <c r="B16" s="42"/>
      <c r="C16" s="42"/>
      <c r="D16" s="18"/>
      <c r="E16" s="39">
        <v>16</v>
      </c>
      <c r="F16" s="39">
        <v>16</v>
      </c>
      <c r="G16" s="39">
        <v>16</v>
      </c>
      <c r="H16" s="40"/>
      <c r="I16" s="40"/>
      <c r="J16" s="40"/>
      <c r="K16" s="40"/>
      <c r="L16" s="40"/>
      <c r="M16" s="40"/>
      <c r="N16" s="41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C17" sqref="C17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208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210</v>
      </c>
      <c r="B4" s="7" t="s">
        <v>211</v>
      </c>
      <c r="C4" s="8" t="s">
        <v>192</v>
      </c>
      <c r="D4" s="8"/>
      <c r="E4" s="8"/>
      <c r="F4" s="8"/>
      <c r="G4" s="8"/>
      <c r="H4" s="8"/>
      <c r="I4" s="8"/>
      <c r="J4" s="8"/>
      <c r="K4" s="8"/>
      <c r="L4" s="7" t="s">
        <v>95</v>
      </c>
    </row>
    <row r="5" ht="25.5" customHeight="1" spans="1:12">
      <c r="A5" s="9"/>
      <c r="B5" s="9"/>
      <c r="C5" s="10" t="s">
        <v>194</v>
      </c>
      <c r="D5" s="11" t="s">
        <v>212</v>
      </c>
      <c r="E5" s="12"/>
      <c r="F5" s="12"/>
      <c r="G5" s="12"/>
      <c r="H5" s="12"/>
      <c r="I5" s="22"/>
      <c r="J5" s="23" t="s">
        <v>195</v>
      </c>
      <c r="K5" s="23" t="s">
        <v>196</v>
      </c>
      <c r="L5" s="9"/>
    </row>
    <row r="6" ht="81" customHeight="1" spans="1:12">
      <c r="A6" s="13"/>
      <c r="B6" s="13"/>
      <c r="C6" s="10"/>
      <c r="D6" s="14" t="s">
        <v>197</v>
      </c>
      <c r="E6" s="10" t="s">
        <v>198</v>
      </c>
      <c r="F6" s="10" t="s">
        <v>199</v>
      </c>
      <c r="G6" s="10" t="s">
        <v>200</v>
      </c>
      <c r="H6" s="10" t="s">
        <v>201</v>
      </c>
      <c r="I6" s="24" t="s">
        <v>213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75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showZeros="0" topLeftCell="A8" workbookViewId="0">
      <selection activeCell="C21" sqref="C21:D21"/>
    </sheetView>
  </sheetViews>
  <sheetFormatPr defaultColWidth="6.875" defaultRowHeight="11.25" outlineLevelCol="6"/>
  <cols>
    <col min="1" max="1" width="20.625" style="65" customWidth="1"/>
    <col min="2" max="2" width="29.5" style="65" customWidth="1"/>
    <col min="3" max="5" width="14.625" style="65" customWidth="1"/>
    <col min="6" max="6" width="12" style="65" customWidth="1"/>
    <col min="7" max="7" width="15.625" style="65" customWidth="1"/>
    <col min="8" max="16384" width="6.875" style="65"/>
  </cols>
  <sheetData>
    <row r="1" ht="16.5" customHeight="1" spans="1:7">
      <c r="A1" s="48" t="s">
        <v>38</v>
      </c>
      <c r="B1" s="49"/>
      <c r="C1" s="49"/>
      <c r="D1" s="75"/>
      <c r="E1" s="75"/>
      <c r="F1" s="75"/>
      <c r="G1" s="75"/>
    </row>
    <row r="2" ht="29.25" customHeight="1" spans="1:7">
      <c r="A2" s="66" t="s">
        <v>39</v>
      </c>
      <c r="B2" s="66"/>
      <c r="C2" s="66"/>
      <c r="D2" s="66"/>
      <c r="E2" s="66"/>
      <c r="F2" s="66"/>
      <c r="G2" s="66"/>
    </row>
    <row r="3" ht="26.25" customHeight="1" spans="1:7">
      <c r="A3" s="67"/>
      <c r="B3" s="67"/>
      <c r="C3" s="67"/>
      <c r="D3" s="67"/>
      <c r="E3" s="67"/>
      <c r="F3" s="67"/>
      <c r="G3" s="114" t="s">
        <v>2</v>
      </c>
    </row>
    <row r="4" ht="26.25" customHeight="1" spans="1:7">
      <c r="A4" s="68" t="s">
        <v>40</v>
      </c>
      <c r="B4" s="68"/>
      <c r="C4" s="120" t="s">
        <v>36</v>
      </c>
      <c r="D4" s="121" t="s">
        <v>41</v>
      </c>
      <c r="E4" s="121" t="s">
        <v>42</v>
      </c>
      <c r="F4" s="121" t="s">
        <v>43</v>
      </c>
      <c r="G4" s="120" t="s">
        <v>44</v>
      </c>
    </row>
    <row r="5" s="64" customFormat="1" ht="47.25" customHeight="1" spans="1:7">
      <c r="A5" s="68" t="s">
        <v>45</v>
      </c>
      <c r="B5" s="68" t="s">
        <v>46</v>
      </c>
      <c r="C5" s="122"/>
      <c r="D5" s="121"/>
      <c r="E5" s="121"/>
      <c r="F5" s="121"/>
      <c r="G5" s="122"/>
    </row>
    <row r="6" s="64" customFormat="1" ht="25.5" customHeight="1" spans="1:7">
      <c r="A6" s="119" t="s">
        <v>47</v>
      </c>
      <c r="B6" s="123" t="s">
        <v>48</v>
      </c>
      <c r="C6" s="86">
        <v>74.45</v>
      </c>
      <c r="D6" s="86">
        <v>74.45</v>
      </c>
      <c r="E6" s="77"/>
      <c r="F6" s="77"/>
      <c r="G6" s="77"/>
    </row>
    <row r="7" s="64" customFormat="1" ht="25.5" customHeight="1" spans="1:7">
      <c r="A7" s="119" t="s">
        <v>49</v>
      </c>
      <c r="B7" s="123" t="s">
        <v>50</v>
      </c>
      <c r="C7" s="86">
        <v>74.45</v>
      </c>
      <c r="D7" s="86">
        <v>74.45</v>
      </c>
      <c r="E7" s="77"/>
      <c r="F7" s="77"/>
      <c r="G7" s="77"/>
    </row>
    <row r="8" s="64" customFormat="1" ht="25.5" customHeight="1" spans="1:7">
      <c r="A8" s="119" t="s">
        <v>51</v>
      </c>
      <c r="B8" s="123" t="s">
        <v>52</v>
      </c>
      <c r="C8" s="86">
        <v>4.42</v>
      </c>
      <c r="D8" s="86">
        <v>4.42</v>
      </c>
      <c r="E8" s="77"/>
      <c r="F8" s="77"/>
      <c r="G8" s="77"/>
    </row>
    <row r="9" s="64" customFormat="1" ht="25.5" customHeight="1" spans="1:7">
      <c r="A9" s="119" t="s">
        <v>53</v>
      </c>
      <c r="B9" s="123" t="s">
        <v>54</v>
      </c>
      <c r="C9" s="86">
        <v>59.92</v>
      </c>
      <c r="D9" s="86">
        <v>59.92</v>
      </c>
      <c r="E9" s="77"/>
      <c r="F9" s="77"/>
      <c r="G9" s="77"/>
    </row>
    <row r="10" s="64" customFormat="1" ht="25.5" customHeight="1" spans="1:7">
      <c r="A10" s="119" t="s">
        <v>55</v>
      </c>
      <c r="B10" s="123" t="s">
        <v>56</v>
      </c>
      <c r="C10" s="86">
        <v>10.11</v>
      </c>
      <c r="D10" s="86">
        <v>10.11</v>
      </c>
      <c r="E10" s="77"/>
      <c r="F10" s="77"/>
      <c r="G10" s="77"/>
    </row>
    <row r="11" s="64" customFormat="1" ht="25.5" customHeight="1" spans="1:7">
      <c r="A11" s="119" t="s">
        <v>57</v>
      </c>
      <c r="B11" s="123" t="s">
        <v>58</v>
      </c>
      <c r="C11" s="86">
        <v>621.01</v>
      </c>
      <c r="D11" s="86">
        <v>621.01</v>
      </c>
      <c r="E11" s="77"/>
      <c r="F11" s="77"/>
      <c r="G11" s="77"/>
    </row>
    <row r="12" s="64" customFormat="1" ht="25.5" customHeight="1" spans="1:7">
      <c r="A12" s="119" t="s">
        <v>59</v>
      </c>
      <c r="B12" s="123" t="s">
        <v>60</v>
      </c>
      <c r="C12" s="86">
        <v>596.67</v>
      </c>
      <c r="D12" s="86">
        <v>596.67</v>
      </c>
      <c r="E12" s="77"/>
      <c r="F12" s="77"/>
      <c r="G12" s="77"/>
    </row>
    <row r="13" s="64" customFormat="1" ht="25.5" customHeight="1" spans="1:7">
      <c r="A13" s="119" t="s">
        <v>51</v>
      </c>
      <c r="B13" s="123" t="s">
        <v>61</v>
      </c>
      <c r="C13" s="86">
        <v>481.67</v>
      </c>
      <c r="D13" s="86">
        <v>481.67</v>
      </c>
      <c r="E13" s="77"/>
      <c r="F13" s="77"/>
      <c r="G13" s="77"/>
    </row>
    <row r="14" s="64" customFormat="1" ht="25.5" customHeight="1" spans="1:7">
      <c r="A14" s="119" t="s">
        <v>62</v>
      </c>
      <c r="B14" s="123" t="s">
        <v>63</v>
      </c>
      <c r="C14" s="86">
        <v>15</v>
      </c>
      <c r="D14" s="86">
        <v>15</v>
      </c>
      <c r="E14" s="77"/>
      <c r="F14" s="77"/>
      <c r="G14" s="77"/>
    </row>
    <row r="15" s="64" customFormat="1" ht="25.5" customHeight="1" spans="1:7">
      <c r="A15" s="119" t="s">
        <v>64</v>
      </c>
      <c r="B15" s="123" t="s">
        <v>65</v>
      </c>
      <c r="C15" s="86">
        <v>100</v>
      </c>
      <c r="D15" s="86">
        <v>100</v>
      </c>
      <c r="E15" s="77"/>
      <c r="F15" s="77"/>
      <c r="G15" s="77"/>
    </row>
    <row r="16" s="64" customFormat="1" ht="25.5" customHeight="1" spans="1:7">
      <c r="A16" s="119" t="s">
        <v>66</v>
      </c>
      <c r="B16" s="123" t="s">
        <v>67</v>
      </c>
      <c r="C16" s="86">
        <v>24.34</v>
      </c>
      <c r="D16" s="86">
        <v>24.34</v>
      </c>
      <c r="E16" s="77"/>
      <c r="F16" s="77"/>
      <c r="G16" s="77"/>
    </row>
    <row r="17" s="64" customFormat="1" ht="25.5" customHeight="1" spans="1:7">
      <c r="A17" s="119" t="s">
        <v>51</v>
      </c>
      <c r="B17" s="123" t="s">
        <v>68</v>
      </c>
      <c r="C17" s="86">
        <v>24.34</v>
      </c>
      <c r="D17" s="86">
        <v>24.34</v>
      </c>
      <c r="E17" s="77"/>
      <c r="F17" s="77"/>
      <c r="G17" s="77"/>
    </row>
    <row r="18" s="64" customFormat="1" ht="25.5" customHeight="1" spans="1:7">
      <c r="A18" s="119" t="s">
        <v>69</v>
      </c>
      <c r="B18" s="123" t="s">
        <v>70</v>
      </c>
      <c r="C18" s="86">
        <v>44.94</v>
      </c>
      <c r="D18" s="86">
        <v>44.94</v>
      </c>
      <c r="E18" s="77"/>
      <c r="F18" s="77"/>
      <c r="G18" s="77"/>
    </row>
    <row r="19" s="64" customFormat="1" ht="25.5" customHeight="1" spans="1:7">
      <c r="A19" s="119" t="s">
        <v>71</v>
      </c>
      <c r="B19" s="123" t="s">
        <v>72</v>
      </c>
      <c r="C19" s="86">
        <v>44.94</v>
      </c>
      <c r="D19" s="86">
        <v>44.94</v>
      </c>
      <c r="E19" s="77"/>
      <c r="F19" s="77"/>
      <c r="G19" s="77"/>
    </row>
    <row r="20" s="64" customFormat="1" ht="25.5" customHeight="1" spans="1:7">
      <c r="A20" s="119" t="s">
        <v>73</v>
      </c>
      <c r="B20" s="123" t="s">
        <v>74</v>
      </c>
      <c r="C20" s="86">
        <v>44.94</v>
      </c>
      <c r="D20" s="86">
        <v>44.94</v>
      </c>
      <c r="E20" s="77"/>
      <c r="F20" s="77"/>
      <c r="G20" s="77"/>
    </row>
    <row r="21" ht="25.5" customHeight="1" spans="1:7">
      <c r="A21" s="73" t="s">
        <v>75</v>
      </c>
      <c r="B21" s="74"/>
      <c r="C21" s="86">
        <v>740.4</v>
      </c>
      <c r="D21" s="86">
        <v>740.4</v>
      </c>
      <c r="E21" s="72"/>
      <c r="F21" s="72"/>
      <c r="G21" s="72"/>
    </row>
  </sheetData>
  <mergeCells count="8">
    <mergeCell ref="A2:G2"/>
    <mergeCell ref="A4:B4"/>
    <mergeCell ref="A21:B21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topLeftCell="A9" workbookViewId="0">
      <selection activeCell="C22" sqref="C22"/>
    </sheetView>
  </sheetViews>
  <sheetFormatPr defaultColWidth="6.875" defaultRowHeight="11.25" outlineLevelCol="4"/>
  <cols>
    <col min="1" max="1" width="19.375" style="65" customWidth="1"/>
    <col min="2" max="2" width="31.625" style="65" customWidth="1"/>
    <col min="3" max="5" width="24.125" style="65" customWidth="1"/>
    <col min="6" max="16384" width="6.875" style="65"/>
  </cols>
  <sheetData>
    <row r="1" ht="16.5" customHeight="1" spans="1:5">
      <c r="A1" s="48" t="s">
        <v>76</v>
      </c>
      <c r="B1" s="49"/>
      <c r="C1" s="49"/>
      <c r="D1" s="75"/>
      <c r="E1" s="75"/>
    </row>
    <row r="2" ht="16.5" customHeight="1" spans="1:5">
      <c r="A2" s="49"/>
      <c r="B2" s="49"/>
      <c r="C2" s="49"/>
      <c r="D2" s="75"/>
      <c r="E2" s="75"/>
    </row>
    <row r="3" ht="29.25" customHeight="1" spans="1:5">
      <c r="A3" s="66" t="s">
        <v>77</v>
      </c>
      <c r="B3" s="66"/>
      <c r="C3" s="66"/>
      <c r="D3" s="66"/>
      <c r="E3" s="66"/>
    </row>
    <row r="4" ht="26.25" customHeight="1" spans="1:5">
      <c r="A4" s="67"/>
      <c r="B4" s="67"/>
      <c r="C4" s="67"/>
      <c r="D4" s="67"/>
      <c r="E4" s="114" t="s">
        <v>2</v>
      </c>
    </row>
    <row r="5" ht="26.25" customHeight="1" spans="1:5">
      <c r="A5" s="115" t="s">
        <v>40</v>
      </c>
      <c r="B5" s="116"/>
      <c r="C5" s="117" t="s">
        <v>37</v>
      </c>
      <c r="D5" s="117" t="s">
        <v>78</v>
      </c>
      <c r="E5" s="117" t="s">
        <v>79</v>
      </c>
    </row>
    <row r="6" s="64" customFormat="1" ht="27.75" customHeight="1" spans="1:5">
      <c r="A6" s="68" t="s">
        <v>45</v>
      </c>
      <c r="B6" s="68" t="s">
        <v>46</v>
      </c>
      <c r="C6" s="118"/>
      <c r="D6" s="118"/>
      <c r="E6" s="118"/>
    </row>
    <row r="7" s="64" customFormat="1" ht="30" customHeight="1" spans="1:5">
      <c r="A7" s="119" t="s">
        <v>47</v>
      </c>
      <c r="B7" s="119" t="s">
        <v>48</v>
      </c>
      <c r="C7" s="86">
        <v>74.45</v>
      </c>
      <c r="D7" s="86"/>
      <c r="E7" s="86"/>
    </row>
    <row r="8" s="64" customFormat="1" ht="30" customHeight="1" spans="1:5">
      <c r="A8" s="119" t="s">
        <v>49</v>
      </c>
      <c r="B8" s="119" t="s">
        <v>50</v>
      </c>
      <c r="C8" s="86">
        <v>74.45</v>
      </c>
      <c r="D8" s="86"/>
      <c r="E8" s="86"/>
    </row>
    <row r="9" s="64" customFormat="1" ht="30" customHeight="1" spans="1:5">
      <c r="A9" s="119" t="s">
        <v>51</v>
      </c>
      <c r="B9" s="119" t="s">
        <v>52</v>
      </c>
      <c r="C9" s="86">
        <v>4.42</v>
      </c>
      <c r="D9" s="86">
        <v>4.42</v>
      </c>
      <c r="E9" s="86"/>
    </row>
    <row r="10" s="64" customFormat="1" ht="30" customHeight="1" spans="1:5">
      <c r="A10" s="119" t="s">
        <v>53</v>
      </c>
      <c r="B10" s="119" t="s">
        <v>54</v>
      </c>
      <c r="C10" s="86">
        <v>59.92</v>
      </c>
      <c r="D10" s="86">
        <v>59.92</v>
      </c>
      <c r="E10" s="86"/>
    </row>
    <row r="11" s="64" customFormat="1" ht="30" customHeight="1" spans="1:5">
      <c r="A11" s="119" t="s">
        <v>55</v>
      </c>
      <c r="B11" s="119" t="s">
        <v>56</v>
      </c>
      <c r="C11" s="86">
        <v>10.11</v>
      </c>
      <c r="D11" s="86">
        <v>10.11</v>
      </c>
      <c r="E11" s="86"/>
    </row>
    <row r="12" s="64" customFormat="1" ht="30" customHeight="1" spans="1:5">
      <c r="A12" s="119" t="s">
        <v>57</v>
      </c>
      <c r="B12" s="119" t="s">
        <v>58</v>
      </c>
      <c r="C12" s="86">
        <v>621.01</v>
      </c>
      <c r="D12" s="86"/>
      <c r="E12" s="86"/>
    </row>
    <row r="13" s="64" customFormat="1" ht="30" customHeight="1" spans="1:5">
      <c r="A13" s="119" t="s">
        <v>59</v>
      </c>
      <c r="B13" s="119" t="s">
        <v>60</v>
      </c>
      <c r="C13" s="86">
        <v>596.67</v>
      </c>
      <c r="D13" s="86"/>
      <c r="E13" s="86"/>
    </row>
    <row r="14" s="64" customFormat="1" ht="30" customHeight="1" spans="1:5">
      <c r="A14" s="119" t="s">
        <v>51</v>
      </c>
      <c r="B14" s="119" t="s">
        <v>61</v>
      </c>
      <c r="C14" s="86">
        <v>481.67</v>
      </c>
      <c r="D14" s="86">
        <v>473.67</v>
      </c>
      <c r="E14" s="86">
        <v>8</v>
      </c>
    </row>
    <row r="15" customFormat="1" ht="30" customHeight="1" spans="1:5">
      <c r="A15" s="119" t="s">
        <v>62</v>
      </c>
      <c r="B15" s="119" t="s">
        <v>63</v>
      </c>
      <c r="C15" s="86">
        <v>15</v>
      </c>
      <c r="D15" s="86"/>
      <c r="E15" s="86">
        <v>15</v>
      </c>
    </row>
    <row r="16" customFormat="1" ht="30" customHeight="1" spans="1:5">
      <c r="A16" s="119" t="s">
        <v>64</v>
      </c>
      <c r="B16" s="119" t="s">
        <v>65</v>
      </c>
      <c r="C16" s="86">
        <v>100</v>
      </c>
      <c r="D16" s="86"/>
      <c r="E16" s="86">
        <v>100</v>
      </c>
    </row>
    <row r="17" customFormat="1" ht="30" customHeight="1" spans="1:5">
      <c r="A17" s="119" t="s">
        <v>66</v>
      </c>
      <c r="B17" s="119" t="s">
        <v>67</v>
      </c>
      <c r="C17" s="86">
        <v>24.34</v>
      </c>
      <c r="D17" s="86"/>
      <c r="E17" s="86"/>
    </row>
    <row r="18" ht="30" customHeight="1" spans="1:5">
      <c r="A18" s="119" t="s">
        <v>51</v>
      </c>
      <c r="B18" s="119" t="s">
        <v>68</v>
      </c>
      <c r="C18" s="86">
        <v>24.34</v>
      </c>
      <c r="D18" s="86">
        <v>24.34</v>
      </c>
      <c r="E18" s="86"/>
    </row>
    <row r="19" ht="30" customHeight="1" spans="1:5">
      <c r="A19" s="119" t="s">
        <v>69</v>
      </c>
      <c r="B19" s="119" t="s">
        <v>70</v>
      </c>
      <c r="C19" s="86">
        <v>44.94</v>
      </c>
      <c r="D19" s="86"/>
      <c r="E19" s="86"/>
    </row>
    <row r="20" ht="30" customHeight="1" spans="1:5">
      <c r="A20" s="119" t="s">
        <v>71</v>
      </c>
      <c r="B20" s="119" t="s">
        <v>72</v>
      </c>
      <c r="C20" s="86">
        <v>44.94</v>
      </c>
      <c r="D20" s="86"/>
      <c r="E20" s="86"/>
    </row>
    <row r="21" ht="30" customHeight="1" spans="1:5">
      <c r="A21" s="119" t="s">
        <v>73</v>
      </c>
      <c r="B21" s="119" t="s">
        <v>74</v>
      </c>
      <c r="C21" s="86">
        <v>44.94</v>
      </c>
      <c r="D21" s="86">
        <v>44.94</v>
      </c>
      <c r="E21" s="86"/>
    </row>
    <row r="22" ht="30" customHeight="1" spans="1:5">
      <c r="A22" s="73" t="s">
        <v>75</v>
      </c>
      <c r="B22" s="74"/>
      <c r="C22" s="86">
        <v>740.4</v>
      </c>
      <c r="D22" s="86">
        <v>617.4</v>
      </c>
      <c r="E22" s="86">
        <v>123</v>
      </c>
    </row>
  </sheetData>
  <mergeCells count="6">
    <mergeCell ref="A3:E3"/>
    <mergeCell ref="A5:B5"/>
    <mergeCell ref="A22:B22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C8" sqref="C8"/>
    </sheetView>
  </sheetViews>
  <sheetFormatPr defaultColWidth="6.875" defaultRowHeight="11.25" outlineLevelCol="5"/>
  <cols>
    <col min="1" max="1" width="28.125" style="65" customWidth="1"/>
    <col min="2" max="2" width="14.875" style="65" customWidth="1"/>
    <col min="3" max="3" width="30.375" style="65" customWidth="1"/>
    <col min="4" max="4" width="15.375" style="65" customWidth="1"/>
    <col min="5" max="6" width="17.125" style="65" customWidth="1"/>
    <col min="7" max="16384" width="6.875" style="65"/>
  </cols>
  <sheetData>
    <row r="1" ht="16.5" customHeight="1" spans="1:6">
      <c r="A1" s="67" t="s">
        <v>80</v>
      </c>
      <c r="B1" s="110"/>
      <c r="C1" s="110"/>
      <c r="D1" s="110"/>
      <c r="E1" s="110"/>
      <c r="F1" s="111"/>
    </row>
    <row r="2" ht="18.75" customHeight="1" spans="1:6">
      <c r="A2" s="112"/>
      <c r="B2" s="110"/>
      <c r="C2" s="110"/>
      <c r="D2" s="110"/>
      <c r="E2" s="110"/>
      <c r="F2" s="111"/>
    </row>
    <row r="3" ht="21" customHeight="1" spans="1:6">
      <c r="A3" s="81" t="s">
        <v>81</v>
      </c>
      <c r="B3" s="81"/>
      <c r="C3" s="81"/>
      <c r="D3" s="81"/>
      <c r="E3" s="81"/>
      <c r="F3" s="81"/>
    </row>
    <row r="4" ht="14.25" customHeight="1" spans="1:6">
      <c r="A4" s="113"/>
      <c r="B4" s="113"/>
      <c r="C4" s="113"/>
      <c r="D4" s="113"/>
      <c r="E4" s="113"/>
      <c r="F4" s="83" t="s">
        <v>2</v>
      </c>
    </row>
    <row r="5" ht="24" customHeight="1" spans="1:6">
      <c r="A5" s="132" t="s">
        <v>3</v>
      </c>
      <c r="B5" s="68"/>
      <c r="C5" s="132" t="s">
        <v>4</v>
      </c>
      <c r="D5" s="68"/>
      <c r="E5" s="68"/>
      <c r="F5" s="68"/>
    </row>
    <row r="6" ht="24" customHeight="1" spans="1:6">
      <c r="A6" s="132" t="s">
        <v>5</v>
      </c>
      <c r="B6" s="132" t="s">
        <v>6</v>
      </c>
      <c r="C6" s="68" t="s">
        <v>40</v>
      </c>
      <c r="D6" s="68" t="s">
        <v>6</v>
      </c>
      <c r="E6" s="68"/>
      <c r="F6" s="68"/>
    </row>
    <row r="7" ht="24" customHeight="1" spans="1:6">
      <c r="A7" s="68"/>
      <c r="B7" s="68"/>
      <c r="C7" s="68"/>
      <c r="D7" s="68" t="s">
        <v>82</v>
      </c>
      <c r="E7" s="68" t="s">
        <v>41</v>
      </c>
      <c r="F7" s="68" t="s">
        <v>83</v>
      </c>
    </row>
    <row r="8" ht="28.5" customHeight="1" spans="1:6">
      <c r="A8" s="72" t="s">
        <v>11</v>
      </c>
      <c r="B8" s="77">
        <v>740.4</v>
      </c>
      <c r="C8" s="70" t="s">
        <v>12</v>
      </c>
      <c r="D8" s="70"/>
      <c r="E8" s="70"/>
      <c r="F8" s="77"/>
    </row>
    <row r="9" ht="28.5" customHeight="1" spans="1:6">
      <c r="A9" s="72" t="s">
        <v>13</v>
      </c>
      <c r="B9" s="77"/>
      <c r="C9" s="70" t="s">
        <v>14</v>
      </c>
      <c r="D9" s="70"/>
      <c r="E9" s="70"/>
      <c r="F9" s="77"/>
    </row>
    <row r="10" ht="28.5" customHeight="1" spans="1:6">
      <c r="A10" s="72"/>
      <c r="B10" s="72"/>
      <c r="C10" s="70" t="s">
        <v>16</v>
      </c>
      <c r="D10" s="70"/>
      <c r="E10" s="70"/>
      <c r="F10" s="77"/>
    </row>
    <row r="11" ht="28.5" customHeight="1" spans="1:6">
      <c r="A11" s="72"/>
      <c r="B11" s="72"/>
      <c r="C11" s="72" t="s">
        <v>18</v>
      </c>
      <c r="D11" s="72"/>
      <c r="E11" s="72"/>
      <c r="F11" s="77"/>
    </row>
    <row r="12" ht="28.5" customHeight="1" spans="1:6">
      <c r="A12" s="72"/>
      <c r="B12" s="72"/>
      <c r="C12" s="70" t="s">
        <v>19</v>
      </c>
      <c r="D12" s="70"/>
      <c r="E12" s="70"/>
      <c r="F12" s="77"/>
    </row>
    <row r="13" ht="28.5" customHeight="1" spans="1:6">
      <c r="A13" s="72"/>
      <c r="B13" s="72"/>
      <c r="C13" s="70" t="s">
        <v>20</v>
      </c>
      <c r="D13" s="70"/>
      <c r="E13" s="70"/>
      <c r="F13" s="77"/>
    </row>
    <row r="14" ht="28.5" customHeight="1" spans="1:6">
      <c r="A14" s="72"/>
      <c r="B14" s="72"/>
      <c r="C14" s="72" t="s">
        <v>21</v>
      </c>
      <c r="D14" s="72"/>
      <c r="E14" s="72"/>
      <c r="F14" s="72"/>
    </row>
    <row r="15" ht="28.5" customHeight="1" spans="1:6">
      <c r="A15" s="72"/>
      <c r="B15" s="72"/>
      <c r="C15" s="72" t="s">
        <v>22</v>
      </c>
      <c r="D15" s="86">
        <f>SUM(E15:F15)</f>
        <v>74.45</v>
      </c>
      <c r="E15" s="86">
        <v>74.45</v>
      </c>
      <c r="F15" s="72"/>
    </row>
    <row r="16" ht="28.5" customHeight="1" spans="1:6">
      <c r="A16" s="72"/>
      <c r="B16" s="72"/>
      <c r="C16" s="70" t="s">
        <v>23</v>
      </c>
      <c r="D16" s="86">
        <f>SUM(E16:F16)</f>
        <v>621.01</v>
      </c>
      <c r="E16" s="86">
        <v>621.01</v>
      </c>
      <c r="F16" s="72"/>
    </row>
    <row r="17" ht="28.5" customHeight="1" spans="1:6">
      <c r="A17" s="72"/>
      <c r="B17" s="72"/>
      <c r="C17" s="70" t="s">
        <v>24</v>
      </c>
      <c r="D17" s="70"/>
      <c r="E17" s="70"/>
      <c r="F17" s="72"/>
    </row>
    <row r="18" ht="28.5" customHeight="1" spans="1:6">
      <c r="A18" s="72"/>
      <c r="B18" s="72"/>
      <c r="C18" s="72" t="s">
        <v>25</v>
      </c>
      <c r="D18" s="72"/>
      <c r="E18" s="72"/>
      <c r="F18" s="72"/>
    </row>
    <row r="19" ht="28.5" customHeight="1" spans="1:6">
      <c r="A19" s="72"/>
      <c r="B19" s="72"/>
      <c r="C19" s="72" t="s">
        <v>26</v>
      </c>
      <c r="D19" s="72"/>
      <c r="E19" s="72"/>
      <c r="F19" s="72"/>
    </row>
    <row r="20" ht="28.5" customHeight="1" spans="1:6">
      <c r="A20" s="72"/>
      <c r="B20" s="72"/>
      <c r="C20" s="72" t="s">
        <v>27</v>
      </c>
      <c r="D20" s="72"/>
      <c r="E20" s="72"/>
      <c r="F20" s="72"/>
    </row>
    <row r="21" ht="28.5" customHeight="1" spans="1:6">
      <c r="A21" s="72"/>
      <c r="B21" s="72"/>
      <c r="C21" s="72" t="s">
        <v>84</v>
      </c>
      <c r="D21" s="72"/>
      <c r="E21" s="72"/>
      <c r="F21" s="72"/>
    </row>
    <row r="22" ht="28.5" customHeight="1" spans="1:6">
      <c r="A22" s="72"/>
      <c r="B22" s="72"/>
      <c r="C22" s="72" t="s">
        <v>29</v>
      </c>
      <c r="D22" s="72"/>
      <c r="E22" s="72"/>
      <c r="F22" s="72"/>
    </row>
    <row r="23" ht="28.5" customHeight="1" spans="1:6">
      <c r="A23" s="72"/>
      <c r="B23" s="72"/>
      <c r="C23" s="72" t="s">
        <v>30</v>
      </c>
      <c r="D23" s="72"/>
      <c r="E23" s="72"/>
      <c r="F23" s="72"/>
    </row>
    <row r="24" ht="28.5" customHeight="1" spans="1:6">
      <c r="A24" s="72"/>
      <c r="B24" s="72"/>
      <c r="C24" s="72" t="s">
        <v>31</v>
      </c>
      <c r="D24" s="72"/>
      <c r="E24" s="72"/>
      <c r="F24" s="72"/>
    </row>
    <row r="25" ht="28.5" customHeight="1" spans="1:6">
      <c r="A25" s="72"/>
      <c r="B25" s="72"/>
      <c r="C25" s="72" t="s">
        <v>32</v>
      </c>
      <c r="D25" s="86">
        <f>SUM(E25:F25)</f>
        <v>44.94</v>
      </c>
      <c r="E25" s="86">
        <v>44.94</v>
      </c>
      <c r="F25" s="72"/>
    </row>
    <row r="26" ht="28.5" customHeight="1" spans="1:6">
      <c r="A26" s="72"/>
      <c r="B26" s="72"/>
      <c r="C26" s="72" t="s">
        <v>33</v>
      </c>
      <c r="D26" s="72"/>
      <c r="E26" s="72"/>
      <c r="F26" s="72"/>
    </row>
    <row r="27" ht="28.5" customHeight="1" spans="1:6">
      <c r="A27" s="72"/>
      <c r="B27" s="72"/>
      <c r="C27" s="72" t="s">
        <v>34</v>
      </c>
      <c r="D27" s="72"/>
      <c r="E27" s="72"/>
      <c r="F27" s="72"/>
    </row>
    <row r="28" ht="28.5" customHeight="1" spans="1:6">
      <c r="A28" s="72"/>
      <c r="B28" s="72"/>
      <c r="C28" s="72" t="s">
        <v>35</v>
      </c>
      <c r="D28" s="72"/>
      <c r="E28" s="72"/>
      <c r="F28" s="72"/>
    </row>
    <row r="29" ht="28.5" customHeight="1" spans="1:6">
      <c r="A29" s="68" t="s">
        <v>36</v>
      </c>
      <c r="B29" s="77">
        <v>740.4</v>
      </c>
      <c r="C29" s="68" t="s">
        <v>37</v>
      </c>
      <c r="D29" s="86">
        <v>740.4</v>
      </c>
      <c r="E29" s="86">
        <v>740.4</v>
      </c>
      <c r="F29" s="72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showGridLines="0" showZeros="0" workbookViewId="0">
      <selection activeCell="G19" sqref="G19"/>
    </sheetView>
  </sheetViews>
  <sheetFormatPr defaultColWidth="6.875" defaultRowHeight="11.25"/>
  <cols>
    <col min="1" max="1" width="8.75" style="65" customWidth="1"/>
    <col min="2" max="2" width="26" style="65" customWidth="1"/>
    <col min="3" max="8" width="10" style="65" customWidth="1"/>
    <col min="9" max="11" width="10.875" style="65" customWidth="1"/>
    <col min="12" max="16384" width="6.875" style="65"/>
  </cols>
  <sheetData>
    <row r="1" ht="16.5" customHeight="1" spans="1:11">
      <c r="A1" s="48" t="s">
        <v>85</v>
      </c>
      <c r="B1" s="49"/>
      <c r="C1" s="49"/>
      <c r="D1" s="49"/>
      <c r="E1" s="49"/>
      <c r="F1" s="49"/>
      <c r="G1" s="49"/>
      <c r="H1" s="49"/>
      <c r="I1" s="75"/>
      <c r="J1" s="75"/>
      <c r="K1" s="7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75"/>
      <c r="J2" s="75"/>
      <c r="K2" s="75"/>
    </row>
    <row r="3" ht="29.25" customHeight="1" spans="1:1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6.25" customHeight="1" spans="1:11">
      <c r="A4" s="100"/>
      <c r="B4" s="100"/>
      <c r="C4" s="100"/>
      <c r="D4" s="100"/>
      <c r="E4" s="100"/>
      <c r="F4" s="100"/>
      <c r="G4" s="100"/>
      <c r="H4" s="100"/>
      <c r="I4" s="100"/>
      <c r="J4" s="76" t="s">
        <v>2</v>
      </c>
      <c r="K4" s="76"/>
    </row>
    <row r="5" ht="26.25" customHeight="1" spans="1:11">
      <c r="A5" s="68" t="s">
        <v>40</v>
      </c>
      <c r="B5" s="68"/>
      <c r="C5" s="68" t="s">
        <v>87</v>
      </c>
      <c r="D5" s="68"/>
      <c r="E5" s="68"/>
      <c r="F5" s="68" t="s">
        <v>88</v>
      </c>
      <c r="G5" s="68"/>
      <c r="H5" s="68"/>
      <c r="I5" s="68" t="s">
        <v>89</v>
      </c>
      <c r="J5" s="68"/>
      <c r="K5" s="68"/>
    </row>
    <row r="6" s="64" customFormat="1" ht="30.75" customHeight="1" spans="1:11">
      <c r="A6" s="68" t="s">
        <v>45</v>
      </c>
      <c r="B6" s="68" t="s">
        <v>46</v>
      </c>
      <c r="C6" s="68" t="s">
        <v>90</v>
      </c>
      <c r="D6" s="68" t="s">
        <v>78</v>
      </c>
      <c r="E6" s="68" t="s">
        <v>79</v>
      </c>
      <c r="F6" s="68" t="s">
        <v>90</v>
      </c>
      <c r="G6" s="68" t="s">
        <v>78</v>
      </c>
      <c r="H6" s="68" t="s">
        <v>79</v>
      </c>
      <c r="I6" s="68" t="s">
        <v>90</v>
      </c>
      <c r="J6" s="68" t="s">
        <v>78</v>
      </c>
      <c r="K6" s="68" t="s">
        <v>79</v>
      </c>
    </row>
    <row r="7" s="64" customFormat="1" ht="30.75" customHeight="1" spans="1:11">
      <c r="A7" s="101" t="s">
        <v>47</v>
      </c>
      <c r="B7" s="101" t="s">
        <v>48</v>
      </c>
      <c r="C7" s="102">
        <v>68.06</v>
      </c>
      <c r="D7" s="102">
        <v>68.06</v>
      </c>
      <c r="E7" s="103"/>
      <c r="F7" s="104">
        <v>74.45</v>
      </c>
      <c r="G7" s="104">
        <v>74.45</v>
      </c>
      <c r="H7" s="104"/>
      <c r="I7" s="103">
        <f>SUM(F7-C7)/C7*100</f>
        <v>9.38877461063767</v>
      </c>
      <c r="J7" s="103">
        <f>SUM(G7-D7)/D7*100</f>
        <v>9.38877461063767</v>
      </c>
      <c r="K7" s="103"/>
    </row>
    <row r="8" s="64" customFormat="1" ht="30.75" customHeight="1" spans="1:11">
      <c r="A8" s="101" t="s">
        <v>49</v>
      </c>
      <c r="B8" s="101" t="s">
        <v>50</v>
      </c>
      <c r="C8" s="102">
        <v>68.06</v>
      </c>
      <c r="D8" s="102">
        <v>68.06</v>
      </c>
      <c r="E8" s="103"/>
      <c r="F8" s="104">
        <v>74.45</v>
      </c>
      <c r="G8" s="104">
        <v>74.45</v>
      </c>
      <c r="H8" s="104"/>
      <c r="I8" s="103">
        <f t="shared" ref="I8:I22" si="0">SUM(F8-C8)/C8*100</f>
        <v>9.38877461063767</v>
      </c>
      <c r="J8" s="103">
        <f t="shared" ref="J8:J22" si="1">SUM(G8-D8)/D8*100</f>
        <v>9.38877461063767</v>
      </c>
      <c r="K8" s="103"/>
    </row>
    <row r="9" s="64" customFormat="1" ht="30.75" customHeight="1" spans="1:11">
      <c r="A9" s="101" t="s">
        <v>51</v>
      </c>
      <c r="B9" s="101" t="s">
        <v>52</v>
      </c>
      <c r="C9" s="102">
        <v>4.03</v>
      </c>
      <c r="D9" s="102">
        <v>4.03</v>
      </c>
      <c r="E9" s="103"/>
      <c r="F9" s="104">
        <v>4.42</v>
      </c>
      <c r="G9" s="104">
        <v>4.42</v>
      </c>
      <c r="H9" s="104"/>
      <c r="I9" s="103">
        <f t="shared" si="0"/>
        <v>9.6774193548387</v>
      </c>
      <c r="J9" s="103">
        <f t="shared" si="1"/>
        <v>9.6774193548387</v>
      </c>
      <c r="K9" s="103"/>
    </row>
    <row r="10" s="64" customFormat="1" ht="30.75" customHeight="1" spans="1:11">
      <c r="A10" s="101" t="s">
        <v>53</v>
      </c>
      <c r="B10" s="105" t="s">
        <v>54</v>
      </c>
      <c r="C10" s="102">
        <v>58.75</v>
      </c>
      <c r="D10" s="102">
        <v>58.75</v>
      </c>
      <c r="E10" s="103"/>
      <c r="F10" s="104">
        <v>59.92</v>
      </c>
      <c r="G10" s="104">
        <v>59.92</v>
      </c>
      <c r="H10" s="104"/>
      <c r="I10" s="103">
        <f t="shared" si="0"/>
        <v>1.99148936170213</v>
      </c>
      <c r="J10" s="103">
        <f t="shared" si="1"/>
        <v>1.99148936170213</v>
      </c>
      <c r="K10" s="103"/>
    </row>
    <row r="11" s="64" customFormat="1" ht="30.75" customHeight="1" spans="1:11">
      <c r="A11" s="101" t="s">
        <v>55</v>
      </c>
      <c r="B11" s="105" t="s">
        <v>56</v>
      </c>
      <c r="C11" s="102">
        <v>5.28</v>
      </c>
      <c r="D11" s="102">
        <v>5.28</v>
      </c>
      <c r="E11" s="103"/>
      <c r="F11" s="104">
        <v>10.11</v>
      </c>
      <c r="G11" s="104">
        <v>10.11</v>
      </c>
      <c r="H11" s="104"/>
      <c r="I11" s="103">
        <f t="shared" si="0"/>
        <v>91.4772727272727</v>
      </c>
      <c r="J11" s="103">
        <f t="shared" si="1"/>
        <v>91.4772727272727</v>
      </c>
      <c r="K11" s="103"/>
    </row>
    <row r="12" s="64" customFormat="1" ht="30.75" customHeight="1" spans="1:11">
      <c r="A12" s="101" t="s">
        <v>57</v>
      </c>
      <c r="B12" s="101" t="s">
        <v>58</v>
      </c>
      <c r="C12" s="102">
        <v>477.9</v>
      </c>
      <c r="D12" s="103">
        <v>464.65</v>
      </c>
      <c r="E12" s="103">
        <v>13.25</v>
      </c>
      <c r="F12" s="104">
        <v>621.01</v>
      </c>
      <c r="G12" s="104">
        <v>498.01</v>
      </c>
      <c r="H12" s="104">
        <v>123</v>
      </c>
      <c r="I12" s="103">
        <f t="shared" si="0"/>
        <v>29.945595312827</v>
      </c>
      <c r="J12" s="103">
        <f t="shared" si="1"/>
        <v>7.17959754654041</v>
      </c>
      <c r="K12" s="103">
        <f>SUM(H12-E12)/E12*100</f>
        <v>828.301886792453</v>
      </c>
    </row>
    <row r="13" s="64" customFormat="1" ht="30.75" customHeight="1" spans="1:11">
      <c r="A13" s="101" t="s">
        <v>59</v>
      </c>
      <c r="B13" s="101" t="s">
        <v>60</v>
      </c>
      <c r="C13" s="102">
        <v>454.03</v>
      </c>
      <c r="D13" s="103">
        <v>440.78</v>
      </c>
      <c r="E13" s="103">
        <v>13.25</v>
      </c>
      <c r="F13" s="104">
        <v>596.67</v>
      </c>
      <c r="G13" s="104">
        <v>473.67</v>
      </c>
      <c r="H13" s="104">
        <v>123</v>
      </c>
      <c r="I13" s="103">
        <f t="shared" si="0"/>
        <v>31.4164262273418</v>
      </c>
      <c r="J13" s="103">
        <f t="shared" si="1"/>
        <v>7.46177231271837</v>
      </c>
      <c r="K13" s="103">
        <f>SUM(H13-E13)/E13*100</f>
        <v>828.301886792453</v>
      </c>
    </row>
    <row r="14" s="64" customFormat="1" ht="30.75" customHeight="1" spans="1:11">
      <c r="A14" s="101" t="s">
        <v>51</v>
      </c>
      <c r="B14" s="101" t="s">
        <v>61</v>
      </c>
      <c r="C14" s="102">
        <v>454.03</v>
      </c>
      <c r="D14" s="103">
        <v>440.78</v>
      </c>
      <c r="E14" s="103">
        <v>13.25</v>
      </c>
      <c r="F14" s="104">
        <v>481.67</v>
      </c>
      <c r="G14" s="104">
        <v>473.67</v>
      </c>
      <c r="H14" s="104">
        <v>8</v>
      </c>
      <c r="I14" s="103">
        <f t="shared" si="0"/>
        <v>6.0877034557188</v>
      </c>
      <c r="J14" s="103">
        <f t="shared" si="1"/>
        <v>7.46177231271837</v>
      </c>
      <c r="K14" s="103">
        <f>SUM(H14-E14)/E14*100</f>
        <v>-39.622641509434</v>
      </c>
    </row>
    <row r="15" s="64" customFormat="1" ht="30.75" customHeight="1" spans="1:11">
      <c r="A15" s="101" t="s">
        <v>62</v>
      </c>
      <c r="B15" s="101" t="s">
        <v>63</v>
      </c>
      <c r="C15" s="106"/>
      <c r="D15" s="106"/>
      <c r="E15" s="103"/>
      <c r="F15" s="104">
        <v>15</v>
      </c>
      <c r="G15" s="104"/>
      <c r="H15" s="104">
        <v>15</v>
      </c>
      <c r="I15" s="103">
        <v>100</v>
      </c>
      <c r="J15" s="103"/>
      <c r="K15" s="103">
        <v>100</v>
      </c>
    </row>
    <row r="16" s="64" customFormat="1" ht="30.75" customHeight="1" spans="1:11">
      <c r="A16" s="101" t="s">
        <v>64</v>
      </c>
      <c r="B16" s="105" t="s">
        <v>65</v>
      </c>
      <c r="C16" s="106"/>
      <c r="D16" s="106"/>
      <c r="E16" s="103"/>
      <c r="F16" s="104">
        <v>100</v>
      </c>
      <c r="G16" s="104"/>
      <c r="H16" s="104">
        <v>100</v>
      </c>
      <c r="I16" s="103">
        <v>100</v>
      </c>
      <c r="J16" s="103"/>
      <c r="K16" s="103">
        <v>100</v>
      </c>
    </row>
    <row r="17" s="64" customFormat="1" ht="30.75" customHeight="1" spans="1:11">
      <c r="A17" s="101" t="s">
        <v>66</v>
      </c>
      <c r="B17" s="101" t="s">
        <v>67</v>
      </c>
      <c r="C17" s="102">
        <v>23.87</v>
      </c>
      <c r="D17" s="102">
        <v>23.87</v>
      </c>
      <c r="E17" s="70"/>
      <c r="F17" s="104">
        <v>24.34</v>
      </c>
      <c r="G17" s="104">
        <v>24.34</v>
      </c>
      <c r="H17" s="104"/>
      <c r="I17" s="103">
        <f t="shared" si="0"/>
        <v>1.96899874319229</v>
      </c>
      <c r="J17" s="103">
        <f t="shared" si="1"/>
        <v>1.96899874319229</v>
      </c>
      <c r="K17" s="103"/>
    </row>
    <row r="18" s="64" customFormat="1" ht="30.75" customHeight="1" spans="1:11">
      <c r="A18" s="101" t="s">
        <v>51</v>
      </c>
      <c r="B18" s="101" t="s">
        <v>68</v>
      </c>
      <c r="C18" s="102">
        <v>23.87</v>
      </c>
      <c r="D18" s="102">
        <v>23.87</v>
      </c>
      <c r="E18" s="107"/>
      <c r="F18" s="104">
        <v>24.34</v>
      </c>
      <c r="G18" s="104">
        <v>24.34</v>
      </c>
      <c r="H18" s="104"/>
      <c r="I18" s="103">
        <f t="shared" si="0"/>
        <v>1.96899874319229</v>
      </c>
      <c r="J18" s="103">
        <f t="shared" si="1"/>
        <v>1.96899874319229</v>
      </c>
      <c r="K18" s="103"/>
    </row>
    <row r="19" customFormat="1" ht="30.75" customHeight="1" spans="1:11">
      <c r="A19" s="101" t="s">
        <v>69</v>
      </c>
      <c r="B19" s="101" t="s">
        <v>70</v>
      </c>
      <c r="C19" s="102">
        <v>44.06</v>
      </c>
      <c r="D19" s="102">
        <v>44.06</v>
      </c>
      <c r="E19" s="72"/>
      <c r="F19" s="104">
        <v>44.94</v>
      </c>
      <c r="G19" s="104">
        <v>44.94</v>
      </c>
      <c r="H19" s="104"/>
      <c r="I19" s="103">
        <f t="shared" si="0"/>
        <v>1.99727644121651</v>
      </c>
      <c r="J19" s="103">
        <f t="shared" si="1"/>
        <v>1.99727644121651</v>
      </c>
      <c r="K19" s="103"/>
    </row>
    <row r="20" ht="30.75" customHeight="1" spans="1:11">
      <c r="A20" s="101" t="s">
        <v>71</v>
      </c>
      <c r="B20" s="101" t="s">
        <v>72</v>
      </c>
      <c r="C20" s="102">
        <v>44.06</v>
      </c>
      <c r="D20" s="102">
        <v>44.06</v>
      </c>
      <c r="E20" s="70"/>
      <c r="F20" s="104">
        <v>44.94</v>
      </c>
      <c r="G20" s="104">
        <v>44.94</v>
      </c>
      <c r="H20" s="104"/>
      <c r="I20" s="103">
        <f t="shared" si="0"/>
        <v>1.99727644121651</v>
      </c>
      <c r="J20" s="103">
        <f t="shared" si="1"/>
        <v>1.99727644121651</v>
      </c>
      <c r="K20" s="103"/>
    </row>
    <row r="21" ht="30.75" customHeight="1" spans="1:11">
      <c r="A21" s="101" t="s">
        <v>73</v>
      </c>
      <c r="B21" s="101" t="s">
        <v>74</v>
      </c>
      <c r="C21" s="102">
        <v>44.06</v>
      </c>
      <c r="D21" s="102">
        <v>44.06</v>
      </c>
      <c r="E21" s="70"/>
      <c r="F21" s="104">
        <v>44.94</v>
      </c>
      <c r="G21" s="104">
        <v>44.94</v>
      </c>
      <c r="H21" s="104"/>
      <c r="I21" s="103">
        <f t="shared" si="0"/>
        <v>1.99727644121651</v>
      </c>
      <c r="J21" s="103">
        <f t="shared" si="1"/>
        <v>1.99727644121651</v>
      </c>
      <c r="K21" s="103"/>
    </row>
    <row r="22" ht="30.75" customHeight="1" spans="1:11">
      <c r="A22" s="108" t="s">
        <v>91</v>
      </c>
      <c r="B22" s="108"/>
      <c r="C22" s="109">
        <v>590.02</v>
      </c>
      <c r="D22" s="103">
        <v>576.77</v>
      </c>
      <c r="E22" s="103">
        <v>13.25</v>
      </c>
      <c r="F22" s="104">
        <v>740.4</v>
      </c>
      <c r="G22" s="104">
        <v>617.4</v>
      </c>
      <c r="H22" s="104">
        <v>123</v>
      </c>
      <c r="I22" s="103">
        <f t="shared" si="0"/>
        <v>25.4872716179113</v>
      </c>
      <c r="J22" s="103">
        <f t="shared" si="1"/>
        <v>7.04440244811623</v>
      </c>
      <c r="K22" s="103">
        <f>SUM(H22-E22)/E22*100</f>
        <v>828.301886792453</v>
      </c>
    </row>
  </sheetData>
  <mergeCells count="7">
    <mergeCell ref="A3:K3"/>
    <mergeCell ref="J4:K4"/>
    <mergeCell ref="A5:B5"/>
    <mergeCell ref="C5:E5"/>
    <mergeCell ref="F5:H5"/>
    <mergeCell ref="I5:K5"/>
    <mergeCell ref="A22:B22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B17" sqref="B1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2" t="s">
        <v>92</v>
      </c>
      <c r="B1" s="93"/>
      <c r="C1" s="93"/>
    </row>
    <row r="2" ht="44.25" customHeight="1" spans="1:5">
      <c r="A2" s="94" t="s">
        <v>93</v>
      </c>
      <c r="B2" s="94"/>
      <c r="C2" s="94"/>
      <c r="D2" s="95"/>
      <c r="E2" s="95"/>
    </row>
    <row r="3" ht="20.25" customHeight="1" spans="3:3">
      <c r="C3" s="96" t="s">
        <v>2</v>
      </c>
    </row>
    <row r="4" ht="22.5" customHeight="1" spans="1:3">
      <c r="A4" s="97" t="s">
        <v>94</v>
      </c>
      <c r="B4" s="97" t="s">
        <v>6</v>
      </c>
      <c r="C4" s="97" t="s">
        <v>95</v>
      </c>
    </row>
    <row r="5" ht="22.5" customHeight="1" spans="1:3">
      <c r="A5" s="98" t="s">
        <v>96</v>
      </c>
      <c r="B5" s="86">
        <v>552.83</v>
      </c>
      <c r="C5" s="98"/>
    </row>
    <row r="6" ht="22.5" customHeight="1" spans="1:3">
      <c r="A6" s="98" t="s">
        <v>97</v>
      </c>
      <c r="B6" s="86">
        <v>226.9</v>
      </c>
      <c r="C6" s="98"/>
    </row>
    <row r="7" ht="22.5" customHeight="1" spans="1:3">
      <c r="A7" s="98" t="s">
        <v>98</v>
      </c>
      <c r="B7" s="86">
        <v>28.93</v>
      </c>
      <c r="C7" s="98"/>
    </row>
    <row r="8" ht="22.5" customHeight="1" spans="1:3">
      <c r="A8" s="98" t="s">
        <v>99</v>
      </c>
      <c r="B8" s="98"/>
      <c r="C8" s="98"/>
    </row>
    <row r="9" ht="22.5" customHeight="1" spans="1:3">
      <c r="A9" s="98" t="s">
        <v>100</v>
      </c>
      <c r="B9" s="86">
        <v>146.33</v>
      </c>
      <c r="C9" s="98"/>
    </row>
    <row r="10" ht="22.5" customHeight="1" spans="1:3">
      <c r="A10" s="98" t="s">
        <v>101</v>
      </c>
      <c r="B10" s="86">
        <v>59.92</v>
      </c>
      <c r="C10" s="98"/>
    </row>
    <row r="11" ht="22.5" customHeight="1" spans="1:3">
      <c r="A11" s="98" t="s">
        <v>102</v>
      </c>
      <c r="B11" s="86">
        <v>10.11</v>
      </c>
      <c r="C11" s="98"/>
    </row>
    <row r="12" ht="22.5" customHeight="1" spans="1:3">
      <c r="A12" s="98" t="s">
        <v>103</v>
      </c>
      <c r="B12" s="86">
        <v>24.34</v>
      </c>
      <c r="C12" s="98"/>
    </row>
    <row r="13" ht="22.5" customHeight="1" spans="1:3">
      <c r="A13" s="98" t="s">
        <v>104</v>
      </c>
      <c r="B13" s="98"/>
      <c r="C13" s="98"/>
    </row>
    <row r="14" ht="22.5" customHeight="1" spans="1:3">
      <c r="A14" s="98" t="s">
        <v>105</v>
      </c>
      <c r="B14" s="86">
        <v>0.27</v>
      </c>
      <c r="C14" s="98"/>
    </row>
    <row r="15" ht="22.5" customHeight="1" spans="1:3">
      <c r="A15" s="98" t="s">
        <v>106</v>
      </c>
      <c r="B15" s="86">
        <v>44.94</v>
      </c>
      <c r="C15" s="98"/>
    </row>
    <row r="16" ht="22.5" customHeight="1" spans="1:3">
      <c r="A16" s="98" t="s">
        <v>107</v>
      </c>
      <c r="B16" s="86">
        <v>11.09</v>
      </c>
      <c r="C16" s="98"/>
    </row>
    <row r="17" ht="22.5" customHeight="1" spans="1:3">
      <c r="A17" s="98" t="s">
        <v>108</v>
      </c>
      <c r="B17" s="86">
        <v>60.15</v>
      </c>
      <c r="C17" s="98"/>
    </row>
    <row r="18" ht="22.5" customHeight="1" spans="1:3">
      <c r="A18" s="98" t="s">
        <v>109</v>
      </c>
      <c r="B18" s="86">
        <v>5</v>
      </c>
      <c r="C18" s="98"/>
    </row>
    <row r="19" ht="22.5" customHeight="1" spans="1:3">
      <c r="A19" s="98" t="s">
        <v>110</v>
      </c>
      <c r="B19" s="86">
        <v>7</v>
      </c>
      <c r="C19" s="98"/>
    </row>
    <row r="20" ht="22.5" customHeight="1" spans="1:3">
      <c r="A20" s="98" t="s">
        <v>111</v>
      </c>
      <c r="B20" s="98"/>
      <c r="C20" s="98"/>
    </row>
    <row r="21" ht="22.5" customHeight="1" spans="1:3">
      <c r="A21" s="98" t="s">
        <v>112</v>
      </c>
      <c r="B21" s="98"/>
      <c r="C21" s="98"/>
    </row>
    <row r="22" ht="22.5" customHeight="1" spans="1:3">
      <c r="A22" s="98" t="s">
        <v>113</v>
      </c>
      <c r="B22" s="98"/>
      <c r="C22" s="98"/>
    </row>
    <row r="23" ht="22.5" customHeight="1" spans="1:3">
      <c r="A23" s="98" t="s">
        <v>114</v>
      </c>
      <c r="B23" s="98"/>
      <c r="C23" s="98"/>
    </row>
    <row r="24" ht="22.5" customHeight="1" spans="1:3">
      <c r="A24" s="98" t="s">
        <v>115</v>
      </c>
      <c r="B24" s="86">
        <v>2</v>
      </c>
      <c r="C24" s="98"/>
    </row>
    <row r="25" ht="22.5" customHeight="1" spans="1:3">
      <c r="A25" s="98" t="s">
        <v>116</v>
      </c>
      <c r="B25" s="98"/>
      <c r="C25" s="98"/>
    </row>
    <row r="26" ht="22.5" customHeight="1" spans="1:3">
      <c r="A26" s="98" t="s">
        <v>117</v>
      </c>
      <c r="B26" s="98"/>
      <c r="C26" s="98"/>
    </row>
    <row r="27" ht="22.5" customHeight="1" spans="1:3">
      <c r="A27" s="98" t="s">
        <v>118</v>
      </c>
      <c r="B27" s="86">
        <v>3</v>
      </c>
      <c r="C27" s="98"/>
    </row>
    <row r="28" ht="22.5" customHeight="1" spans="1:3">
      <c r="A28" s="98" t="s">
        <v>119</v>
      </c>
      <c r="B28" s="98"/>
      <c r="C28" s="98"/>
    </row>
    <row r="29" ht="22.5" customHeight="1" spans="1:3">
      <c r="A29" s="98" t="s">
        <v>120</v>
      </c>
      <c r="B29" s="86">
        <v>5.5</v>
      </c>
      <c r="C29" s="98"/>
    </row>
    <row r="30" ht="22.5" customHeight="1" spans="1:3">
      <c r="A30" s="98" t="s">
        <v>121</v>
      </c>
      <c r="B30" s="98"/>
      <c r="C30" s="98"/>
    </row>
    <row r="31" ht="22.5" customHeight="1" spans="1:3">
      <c r="A31" s="98" t="s">
        <v>122</v>
      </c>
      <c r="B31" s="98"/>
      <c r="C31" s="98"/>
    </row>
    <row r="32" ht="22.5" customHeight="1" spans="1:3">
      <c r="A32" s="98" t="s">
        <v>123</v>
      </c>
      <c r="B32" s="86">
        <v>2</v>
      </c>
      <c r="C32" s="98"/>
    </row>
    <row r="33" ht="22.5" customHeight="1" spans="1:3">
      <c r="A33" s="98" t="s">
        <v>124</v>
      </c>
      <c r="B33" s="98"/>
      <c r="C33" s="98"/>
    </row>
    <row r="34" ht="22.5" customHeight="1" spans="1:3">
      <c r="A34" s="98" t="s">
        <v>125</v>
      </c>
      <c r="B34" s="86">
        <v>2</v>
      </c>
      <c r="C34" s="98"/>
    </row>
    <row r="35" ht="22.5" customHeight="1" spans="1:3">
      <c r="A35" s="98" t="s">
        <v>126</v>
      </c>
      <c r="B35" s="98"/>
      <c r="C35" s="98"/>
    </row>
    <row r="36" ht="22.5" customHeight="1" spans="1:3">
      <c r="A36" s="98" t="s">
        <v>127</v>
      </c>
      <c r="B36" s="98"/>
      <c r="C36" s="98"/>
    </row>
    <row r="37" ht="22.5" customHeight="1" spans="1:3">
      <c r="A37" s="98" t="s">
        <v>128</v>
      </c>
      <c r="B37" s="98"/>
      <c r="C37" s="98"/>
    </row>
    <row r="38" ht="22.5" customHeight="1" spans="1:3">
      <c r="A38" s="98" t="s">
        <v>129</v>
      </c>
      <c r="B38" s="86">
        <v>6</v>
      </c>
      <c r="C38" s="98"/>
    </row>
    <row r="39" ht="22.5" customHeight="1" spans="1:3">
      <c r="A39" s="98" t="s">
        <v>130</v>
      </c>
      <c r="B39" s="98"/>
      <c r="C39" s="98"/>
    </row>
    <row r="40" ht="22.5" customHeight="1" spans="1:3">
      <c r="A40" s="98" t="s">
        <v>131</v>
      </c>
      <c r="B40" s="86">
        <v>7.75</v>
      </c>
      <c r="C40" s="98"/>
    </row>
    <row r="41" ht="22.5" customHeight="1" spans="1:3">
      <c r="A41" s="98" t="s">
        <v>132</v>
      </c>
      <c r="B41" s="86">
        <v>8.4</v>
      </c>
      <c r="C41" s="98"/>
    </row>
    <row r="42" ht="22.5" customHeight="1" spans="1:3">
      <c r="A42" s="98" t="s">
        <v>133</v>
      </c>
      <c r="B42" s="98"/>
      <c r="C42" s="98"/>
    </row>
    <row r="43" ht="22.5" customHeight="1" spans="1:3">
      <c r="A43" s="98" t="s">
        <v>134</v>
      </c>
      <c r="B43" s="98"/>
      <c r="C43" s="98"/>
    </row>
    <row r="44" ht="22.5" customHeight="1" spans="1:3">
      <c r="A44" s="99" t="s">
        <v>135</v>
      </c>
      <c r="B44" s="86">
        <v>11.5</v>
      </c>
      <c r="C44" s="98"/>
    </row>
    <row r="45" ht="22.5" customHeight="1" spans="1:3">
      <c r="A45" s="98" t="s">
        <v>136</v>
      </c>
      <c r="B45" s="86">
        <v>4.42</v>
      </c>
      <c r="C45" s="98"/>
    </row>
    <row r="46" ht="22.5" customHeight="1" spans="1:3">
      <c r="A46" s="98" t="s">
        <v>137</v>
      </c>
      <c r="B46" s="98"/>
      <c r="C46" s="98"/>
    </row>
    <row r="47" ht="22.5" customHeight="1" spans="1:3">
      <c r="A47" s="98" t="s">
        <v>138</v>
      </c>
      <c r="B47" s="86">
        <v>4.42</v>
      </c>
      <c r="C47" s="98"/>
    </row>
    <row r="48" ht="22.5" customHeight="1" spans="1:3">
      <c r="A48" s="98" t="s">
        <v>139</v>
      </c>
      <c r="B48" s="98"/>
      <c r="C48" s="98"/>
    </row>
    <row r="49" ht="22.5" customHeight="1" spans="1:3">
      <c r="A49" s="98" t="s">
        <v>140</v>
      </c>
      <c r="B49" s="98"/>
      <c r="C49" s="98"/>
    </row>
    <row r="50" ht="22.5" customHeight="1" spans="1:3">
      <c r="A50" s="98" t="s">
        <v>141</v>
      </c>
      <c r="B50" s="98"/>
      <c r="C50" s="98"/>
    </row>
    <row r="51" ht="22.5" customHeight="1" spans="1:3">
      <c r="A51" s="98" t="s">
        <v>142</v>
      </c>
      <c r="B51" s="98"/>
      <c r="C51" s="98"/>
    </row>
    <row r="52" ht="22.5" customHeight="1" spans="1:3">
      <c r="A52" s="98" t="s">
        <v>143</v>
      </c>
      <c r="B52" s="98"/>
      <c r="C52" s="98"/>
    </row>
    <row r="53" ht="22.5" customHeight="1" spans="1:3">
      <c r="A53" s="98" t="s">
        <v>144</v>
      </c>
      <c r="B53" s="98"/>
      <c r="C53" s="98"/>
    </row>
    <row r="54" ht="22.5" customHeight="1" spans="1:3">
      <c r="A54" s="98" t="s">
        <v>145</v>
      </c>
      <c r="B54" s="98"/>
      <c r="C54" s="98"/>
    </row>
    <row r="55" ht="22.5" customHeight="1" spans="1:3">
      <c r="A55" s="98" t="s">
        <v>146</v>
      </c>
      <c r="B55" s="98"/>
      <c r="C55" s="98"/>
    </row>
    <row r="56" ht="22.5" customHeight="1" spans="1:3">
      <c r="A56" s="98" t="s">
        <v>147</v>
      </c>
      <c r="B56" s="98"/>
      <c r="C56" s="98"/>
    </row>
    <row r="57" ht="22.5" customHeight="1" spans="1:3">
      <c r="A57" s="97" t="s">
        <v>91</v>
      </c>
      <c r="B57" s="86">
        <v>617.4</v>
      </c>
      <c r="C57" s="98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7" t="s">
        <v>148</v>
      </c>
    </row>
    <row r="2" ht="19.5" customHeight="1" spans="1:2">
      <c r="A2" s="79"/>
      <c r="B2" s="80"/>
    </row>
    <row r="3" ht="30" customHeight="1" spans="1:2">
      <c r="A3" s="81" t="s">
        <v>149</v>
      </c>
      <c r="B3" s="81"/>
    </row>
    <row r="4" ht="16.5" customHeight="1" spans="1:2">
      <c r="A4" s="82"/>
      <c r="B4" s="83" t="s">
        <v>2</v>
      </c>
    </row>
    <row r="5" ht="38.25" customHeight="1" spans="1:2">
      <c r="A5" s="84" t="s">
        <v>5</v>
      </c>
      <c r="B5" s="84" t="s">
        <v>88</v>
      </c>
    </row>
    <row r="6" ht="38.25" customHeight="1" spans="1:2">
      <c r="A6" s="85" t="s">
        <v>150</v>
      </c>
      <c r="B6" s="86">
        <v>8.4</v>
      </c>
    </row>
    <row r="7" ht="38.25" customHeight="1" spans="1:2">
      <c r="A7" s="72" t="s">
        <v>151</v>
      </c>
      <c r="B7" s="72"/>
    </row>
    <row r="8" ht="38.25" customHeight="1" spans="1:2">
      <c r="A8" s="72" t="s">
        <v>152</v>
      </c>
      <c r="B8" s="72"/>
    </row>
    <row r="9" ht="38.25" customHeight="1" spans="1:2">
      <c r="A9" s="87" t="s">
        <v>153</v>
      </c>
      <c r="B9" s="86">
        <v>8.4</v>
      </c>
    </row>
    <row r="10" ht="38.25" customHeight="1" spans="1:2">
      <c r="A10" s="88" t="s">
        <v>154</v>
      </c>
      <c r="B10" s="86">
        <v>8.4</v>
      </c>
    </row>
    <row r="11" ht="38.25" customHeight="1" spans="1:2">
      <c r="A11" s="89" t="s">
        <v>155</v>
      </c>
      <c r="B11" s="90"/>
    </row>
    <row r="12" ht="91.5" customHeight="1" spans="1:2">
      <c r="A12" s="91" t="s">
        <v>156</v>
      </c>
      <c r="B12" s="9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opLeftCell="A3" workbookViewId="0">
      <selection activeCell="A7" sqref="A7"/>
    </sheetView>
  </sheetViews>
  <sheetFormatPr defaultColWidth="6.875" defaultRowHeight="11.25"/>
  <cols>
    <col min="1" max="1" width="18.125" style="65" customWidth="1"/>
    <col min="2" max="2" width="15.375" style="65" customWidth="1"/>
    <col min="3" max="11" width="9.875" style="65" customWidth="1"/>
    <col min="12" max="16384" width="6.875" style="65"/>
  </cols>
  <sheetData>
    <row r="1" ht="16.5" customHeight="1" spans="1:11">
      <c r="A1" s="48" t="s">
        <v>157</v>
      </c>
      <c r="B1" s="49"/>
      <c r="C1" s="49"/>
      <c r="D1" s="49"/>
      <c r="E1" s="49"/>
      <c r="F1" s="49"/>
      <c r="G1" s="49"/>
      <c r="H1" s="49"/>
      <c r="I1" s="49"/>
      <c r="J1" s="75"/>
      <c r="K1" s="75"/>
    </row>
    <row r="2" ht="16.5" customHeight="1" spans="1:11">
      <c r="A2" s="49"/>
      <c r="B2" s="49"/>
      <c r="C2" s="49"/>
      <c r="D2" s="49"/>
      <c r="E2" s="49"/>
      <c r="F2" s="49"/>
      <c r="G2" s="49"/>
      <c r="H2" s="49"/>
      <c r="I2" s="49"/>
      <c r="J2" s="75"/>
      <c r="K2" s="75"/>
    </row>
    <row r="3" ht="29.25" customHeight="1" spans="1:11">
      <c r="A3" s="66" t="s">
        <v>158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ht="26.25" customHeight="1" spans="1:11">
      <c r="A4" s="67"/>
      <c r="B4" s="67"/>
      <c r="C4" s="67"/>
      <c r="D4" s="67"/>
      <c r="E4" s="67"/>
      <c r="F4" s="67"/>
      <c r="G4" s="67"/>
      <c r="H4" s="67"/>
      <c r="I4" s="67"/>
      <c r="J4" s="76" t="s">
        <v>2</v>
      </c>
      <c r="K4" s="76"/>
    </row>
    <row r="5" ht="26.25" customHeight="1" spans="1:11">
      <c r="A5" s="68" t="s">
        <v>40</v>
      </c>
      <c r="B5" s="68"/>
      <c r="C5" s="68" t="s">
        <v>87</v>
      </c>
      <c r="D5" s="68"/>
      <c r="E5" s="68"/>
      <c r="F5" s="68" t="s">
        <v>88</v>
      </c>
      <c r="G5" s="68"/>
      <c r="H5" s="68"/>
      <c r="I5" s="68" t="s">
        <v>159</v>
      </c>
      <c r="J5" s="68"/>
      <c r="K5" s="68"/>
    </row>
    <row r="6" s="64" customFormat="1" ht="27.75" customHeight="1" spans="1:11">
      <c r="A6" s="68" t="s">
        <v>45</v>
      </c>
      <c r="B6" s="68" t="s">
        <v>46</v>
      </c>
      <c r="C6" s="68" t="s">
        <v>90</v>
      </c>
      <c r="D6" s="68" t="s">
        <v>78</v>
      </c>
      <c r="E6" s="68" t="s">
        <v>79</v>
      </c>
      <c r="F6" s="68" t="s">
        <v>90</v>
      </c>
      <c r="G6" s="68" t="s">
        <v>78</v>
      </c>
      <c r="H6" s="68" t="s">
        <v>79</v>
      </c>
      <c r="I6" s="68" t="s">
        <v>90</v>
      </c>
      <c r="J6" s="68" t="s">
        <v>78</v>
      </c>
      <c r="K6" s="68" t="s">
        <v>79</v>
      </c>
    </row>
    <row r="7" s="64" customFormat="1" ht="30" customHeight="1" spans="1:11">
      <c r="A7" s="69"/>
      <c r="B7" s="70"/>
      <c r="C7" s="70"/>
      <c r="D7" s="70"/>
      <c r="E7" s="70"/>
      <c r="F7" s="70"/>
      <c r="G7" s="70"/>
      <c r="H7" s="70"/>
      <c r="I7" s="70"/>
      <c r="J7" s="77"/>
      <c r="K7" s="77"/>
    </row>
    <row r="8" s="64" customFormat="1" ht="30" customHeight="1" spans="1:11">
      <c r="A8" s="69"/>
      <c r="B8" s="70"/>
      <c r="C8" s="70"/>
      <c r="D8" s="70"/>
      <c r="E8" s="70"/>
      <c r="F8" s="70"/>
      <c r="G8" s="70"/>
      <c r="H8" s="70"/>
      <c r="I8" s="70"/>
      <c r="J8" s="77"/>
      <c r="K8" s="77"/>
    </row>
    <row r="9" s="64" customFormat="1" ht="30" customHeight="1" spans="1:11">
      <c r="A9" s="69"/>
      <c r="B9" s="70"/>
      <c r="C9" s="70"/>
      <c r="D9" s="70"/>
      <c r="E9" s="70"/>
      <c r="F9" s="70"/>
      <c r="G9" s="70"/>
      <c r="H9" s="70"/>
      <c r="I9" s="70"/>
      <c r="J9" s="77"/>
      <c r="K9" s="77"/>
    </row>
    <row r="10" s="64" customFormat="1" ht="30" customHeight="1" spans="1:11">
      <c r="A10" s="69"/>
      <c r="B10" s="70"/>
      <c r="C10" s="70"/>
      <c r="D10" s="70"/>
      <c r="E10" s="70"/>
      <c r="F10" s="70"/>
      <c r="G10" s="70"/>
      <c r="H10" s="70"/>
      <c r="I10" s="70"/>
      <c r="J10" s="77"/>
      <c r="K10" s="77"/>
    </row>
    <row r="11" customFormat="1" ht="30" customHeight="1" spans="1:11">
      <c r="A11" s="69"/>
      <c r="B11" s="71"/>
      <c r="C11" s="71"/>
      <c r="D11" s="71"/>
      <c r="E11" s="71"/>
      <c r="F11" s="71"/>
      <c r="G11" s="71"/>
      <c r="H11" s="71"/>
      <c r="I11" s="71"/>
      <c r="J11" s="78"/>
      <c r="K11" s="78"/>
    </row>
    <row r="12" customFormat="1" ht="30" customHeight="1" spans="1:11">
      <c r="A12" s="69"/>
      <c r="B12" s="72"/>
      <c r="C12" s="72"/>
      <c r="D12" s="72"/>
      <c r="E12" s="72"/>
      <c r="F12" s="72"/>
      <c r="G12" s="72"/>
      <c r="H12" s="72"/>
      <c r="I12" s="72"/>
      <c r="J12" s="72"/>
      <c r="K12" s="72"/>
    </row>
    <row r="13" customFormat="1" ht="30" customHeight="1" spans="1:11">
      <c r="A13" s="69"/>
      <c r="B13" s="70"/>
      <c r="C13" s="70"/>
      <c r="D13" s="70"/>
      <c r="E13" s="70"/>
      <c r="F13" s="70"/>
      <c r="G13" s="70"/>
      <c r="H13" s="70"/>
      <c r="I13" s="70"/>
      <c r="J13" s="72"/>
      <c r="K13" s="72"/>
    </row>
    <row r="14" ht="30" customHeight="1" spans="1:11">
      <c r="A14" s="69"/>
      <c r="B14" s="72"/>
      <c r="C14" s="72"/>
      <c r="D14" s="72"/>
      <c r="E14" s="72"/>
      <c r="F14" s="72"/>
      <c r="G14" s="72"/>
      <c r="H14" s="72"/>
      <c r="I14" s="70"/>
      <c r="J14" s="72"/>
      <c r="K14" s="72"/>
    </row>
    <row r="15" ht="30" customHeight="1" spans="1:11">
      <c r="A15" s="69"/>
      <c r="B15" s="70"/>
      <c r="C15" s="70"/>
      <c r="D15" s="70"/>
      <c r="E15" s="70"/>
      <c r="F15" s="70"/>
      <c r="G15" s="70"/>
      <c r="H15" s="70"/>
      <c r="I15" s="70"/>
      <c r="J15" s="72"/>
      <c r="K15" s="72"/>
    </row>
    <row r="16" ht="30" customHeight="1" spans="1:11">
      <c r="A16" s="69"/>
      <c r="B16" s="70"/>
      <c r="C16" s="70"/>
      <c r="D16" s="70"/>
      <c r="E16" s="70"/>
      <c r="F16" s="70"/>
      <c r="G16" s="70"/>
      <c r="H16" s="70"/>
      <c r="I16" s="70"/>
      <c r="J16" s="72"/>
      <c r="K16" s="72"/>
    </row>
    <row r="17" ht="30" customHeight="1" spans="1:11">
      <c r="A17" s="73" t="s">
        <v>75</v>
      </c>
      <c r="B17" s="74"/>
      <c r="C17" s="70"/>
      <c r="D17" s="70"/>
      <c r="E17" s="70"/>
      <c r="F17" s="70"/>
      <c r="G17" s="70"/>
      <c r="H17" s="70"/>
      <c r="I17" s="70"/>
      <c r="J17" s="72"/>
      <c r="K17" s="72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7" sqref="D7"/>
    </sheetView>
  </sheetViews>
  <sheetFormatPr defaultColWidth="9" defaultRowHeight="14.25" outlineLevelCol="7"/>
  <cols>
    <col min="1" max="1" width="20.625" customWidth="1"/>
    <col min="2" max="4" width="9.625" customWidth="1"/>
    <col min="5" max="5" width="10.625" customWidth="1"/>
    <col min="6" max="6" width="8.625" customWidth="1"/>
    <col min="7" max="7" width="11.75" customWidth="1"/>
    <col min="8" max="8" width="42.1333333333333" customWidth="1"/>
  </cols>
  <sheetData>
    <row r="1" ht="18.75" spans="1:6">
      <c r="A1" s="48" t="s">
        <v>160</v>
      </c>
      <c r="B1" s="49"/>
      <c r="C1" s="49"/>
      <c r="D1" s="49"/>
      <c r="E1" s="49"/>
      <c r="F1" s="49"/>
    </row>
    <row r="2" ht="22.5" spans="1:8">
      <c r="A2" s="50" t="s">
        <v>161</v>
      </c>
      <c r="B2" s="50"/>
      <c r="C2" s="50"/>
      <c r="D2" s="50"/>
      <c r="E2" s="50"/>
      <c r="F2" s="50"/>
      <c r="G2" s="50"/>
      <c r="H2" s="50"/>
    </row>
    <row r="3" ht="20.25" customHeight="1" spans="1:8">
      <c r="A3" s="51"/>
      <c r="B3" s="52"/>
      <c r="C3" s="52"/>
      <c r="D3" s="52"/>
      <c r="E3" s="52"/>
      <c r="F3" s="52"/>
      <c r="G3" s="53" t="s">
        <v>2</v>
      </c>
      <c r="H3" s="53"/>
    </row>
    <row r="4" ht="21" customHeight="1" spans="1:8">
      <c r="A4" s="54" t="s">
        <v>162</v>
      </c>
      <c r="B4" s="55" t="s">
        <v>163</v>
      </c>
      <c r="C4" s="56" t="s">
        <v>164</v>
      </c>
      <c r="D4" s="56"/>
      <c r="E4" s="57" t="s">
        <v>165</v>
      </c>
      <c r="F4" s="10" t="s">
        <v>166</v>
      </c>
      <c r="G4" s="57" t="s">
        <v>167</v>
      </c>
      <c r="H4" s="57" t="s">
        <v>168</v>
      </c>
    </row>
    <row r="5" ht="21" customHeight="1" spans="1:8">
      <c r="A5" s="54"/>
      <c r="B5" s="55"/>
      <c r="C5" s="10" t="s">
        <v>169</v>
      </c>
      <c r="D5" s="10" t="s">
        <v>170</v>
      </c>
      <c r="E5" s="57"/>
      <c r="F5" s="10"/>
      <c r="G5" s="57"/>
      <c r="H5" s="57"/>
    </row>
    <row r="6" ht="80" customHeight="1" spans="1:8">
      <c r="A6" s="58" t="s">
        <v>171</v>
      </c>
      <c r="B6" s="59">
        <v>15</v>
      </c>
      <c r="C6" s="59">
        <v>15</v>
      </c>
      <c r="D6" s="59"/>
      <c r="E6" s="31" t="s">
        <v>172</v>
      </c>
      <c r="F6" s="58" t="s">
        <v>173</v>
      </c>
      <c r="G6" s="58" t="s">
        <v>174</v>
      </c>
      <c r="H6" s="58" t="s">
        <v>175</v>
      </c>
    </row>
    <row r="7" ht="50" customHeight="1" spans="1:8">
      <c r="A7" s="58" t="s">
        <v>176</v>
      </c>
      <c r="B7" s="59">
        <v>100</v>
      </c>
      <c r="C7" s="59">
        <v>100</v>
      </c>
      <c r="D7" s="59"/>
      <c r="E7" s="31" t="s">
        <v>177</v>
      </c>
      <c r="F7" s="58" t="s">
        <v>178</v>
      </c>
      <c r="G7" s="58" t="s">
        <v>179</v>
      </c>
      <c r="H7" s="58" t="s">
        <v>180</v>
      </c>
    </row>
    <row r="8" ht="50" customHeight="1" spans="1:8">
      <c r="A8" s="58" t="s">
        <v>181</v>
      </c>
      <c r="B8" s="59">
        <v>8</v>
      </c>
      <c r="C8" s="59">
        <v>8</v>
      </c>
      <c r="D8" s="59"/>
      <c r="E8" s="31" t="s">
        <v>182</v>
      </c>
      <c r="F8" s="58" t="s">
        <v>183</v>
      </c>
      <c r="G8" s="58" t="s">
        <v>184</v>
      </c>
      <c r="H8" s="58" t="s">
        <v>185</v>
      </c>
    </row>
    <row r="9" ht="27.75" customHeight="1" spans="1:8">
      <c r="A9" s="60"/>
      <c r="B9" s="59"/>
      <c r="C9" s="59"/>
      <c r="D9" s="59"/>
      <c r="E9" s="61"/>
      <c r="F9" s="62"/>
      <c r="G9" s="62"/>
      <c r="H9" s="62"/>
    </row>
    <row r="10" ht="27.75" customHeight="1" spans="1:8">
      <c r="A10" s="60"/>
      <c r="B10" s="59"/>
      <c r="C10" s="59"/>
      <c r="D10" s="59"/>
      <c r="E10" s="61"/>
      <c r="F10" s="62"/>
      <c r="G10" s="62"/>
      <c r="H10" s="62"/>
    </row>
    <row r="11" ht="27.75" customHeight="1" spans="1:8">
      <c r="A11" s="60"/>
      <c r="B11" s="59"/>
      <c r="C11" s="59"/>
      <c r="D11" s="59"/>
      <c r="E11" s="61"/>
      <c r="F11" s="62"/>
      <c r="G11" s="62"/>
      <c r="H11" s="62"/>
    </row>
    <row r="12" ht="27.75" customHeight="1" spans="1:8">
      <c r="A12" s="60"/>
      <c r="B12" s="59"/>
      <c r="C12" s="59"/>
      <c r="D12" s="59"/>
      <c r="E12" s="61"/>
      <c r="F12" s="62"/>
      <c r="G12" s="62"/>
      <c r="H12" s="62"/>
    </row>
    <row r="13" ht="27.75" customHeight="1" spans="1:8">
      <c r="A13" s="60"/>
      <c r="B13" s="59"/>
      <c r="C13" s="59"/>
      <c r="D13" s="59"/>
      <c r="E13" s="61"/>
      <c r="F13" s="62"/>
      <c r="G13" s="62"/>
      <c r="H13" s="62"/>
    </row>
    <row r="14" ht="27.75" customHeight="1" spans="1:8">
      <c r="A14" s="58" t="s">
        <v>90</v>
      </c>
      <c r="B14" s="63">
        <f>SUM(B6:B13)</f>
        <v>123</v>
      </c>
      <c r="C14" s="63">
        <f>SUM(C6:C13)</f>
        <v>123</v>
      </c>
      <c r="D14" s="63"/>
      <c r="E14" s="31"/>
      <c r="F14" s="58"/>
      <c r="G14" s="58"/>
      <c r="H14" s="58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MartinChan</cp:lastModifiedBy>
  <dcterms:created xsi:type="dcterms:W3CDTF">1996-12-17T01:32:00Z</dcterms:created>
  <cp:lastPrinted>2019-03-08T08:00:00Z</cp:lastPrinted>
  <dcterms:modified xsi:type="dcterms:W3CDTF">2021-05-17T09:46:54Z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