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<sst xmlns="http://schemas.openxmlformats.org/spreadsheetml/2006/main" count="429" uniqueCount="244">
  <si>
    <t>表1</t>
  </si>
  <si>
    <t>孝义市医疗保险服务中心2021年部门收支总表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</si>
  <si>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</si>
  <si>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</si>
  <si>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</si>
  <si>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</si>
  <si>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</si>
  <si>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</si>
  <si>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</si>
  <si>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</si>
  <si>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</si>
  <si>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</si>
  <si>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</si>
  <si>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</si>
  <si>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</si>
  <si>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</si>
  <si>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</si>
  <si>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</si>
  <si>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</si>
  <si>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</si>
  <si>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</si>
  <si>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</si>
  <si>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</si>
  <si>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</si>
  <si>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</si>
  <si>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</si>
  <si>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</si>
  <si>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</si>
  <si>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</si>
  <si>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</si>
  <si>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</si>
  <si>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</si>
  <si>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</si>
  <si>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</si>
  <si>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</si>
  <si>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</si>
  <si>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</si>
  <si>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</si>
  <si>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</si>
  <si>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孝义市医疗保险服务中心2021年部门收入总表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</si>
  <si>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</si>
  <si>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</si>
  <si>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</si>
  <si>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</si>
  <si>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</si>
  <si>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</si>
  <si>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</si>
  <si>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</si>
  <si>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</si>
  <si>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05</t>
  </si>
  <si>
    <t>　行政事业单位养老支出</t>
  </si>
  <si>
    <t>　　02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</si>
  <si>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</si>
  <si>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</si>
  <si>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</si>
  <si>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</si>
  <si>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</si>
  <si>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</si>
  <si>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</si>
  <si>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</si>
  <si>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</si>
  <si>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事业单位医疗</t>
  </si>
  <si>
    <t>　12</t>
  </si>
  <si>
    <t>　财政对基本医疗保险基金的补助</t>
  </si>
  <si>
    <t>　　财政对城乡居民基本医疗保险基金的补助</t>
  </si>
  <si>
    <t>　15</t>
  </si>
  <si>
    <t>　医疗保障管理事务</t>
  </si>
  <si>
    <t>　　50</t>
  </si>
  <si>
    <t>　　事业运行</t>
  </si>
  <si>
    <t>213</t>
  </si>
  <si>
    <t>农林水支出</t>
  </si>
  <si>
    <t>　扶贫</t>
  </si>
  <si>
    <t>　　社会发展</t>
  </si>
  <si>
    <t>221</t>
  </si>
  <si>
    <t>住房保障支出</t>
  </si>
  <si>
    <t>　02</t>
  </si>
  <si>
    <t>　住房改革支出</t>
  </si>
  <si>
    <t>　　01</t>
  </si>
  <si>
    <t>　　住房公积金</t>
  </si>
  <si>
    <t>合      计</t>
  </si>
  <si>
    <t>表3</t>
  </si>
  <si>
    <t>孝义市医疗保险服务中心2021年部门支出总表</t>
  </si>
  <si>
    <t>基本支出</t>
  </si>
  <si>
    <t>项目支出</t>
  </si>
  <si>
    <t>表4</t>
  </si>
  <si>
    <t>孝义市医疗保险服务中心2021年财政拨款收支总表</t>
  </si>
  <si>
    <t>小计</t>
  </si>
  <si>
    <t>政府性基金预算</t>
  </si>
  <si>
    <t>十五、资源勘探信息等支出</t>
  </si>
  <si>
    <t>表5</t>
  </si>
  <si>
    <t>孝义市医疗保险服务中心2021年一般公共预算支出表</t>
  </si>
  <si>
    <t>2020年预算数</t>
  </si>
  <si>
    <t>2021年预算数</t>
  </si>
  <si>
    <t>2021年预算数比2020年预算数增减%</t>
  </si>
  <si>
    <t>合计</t>
  </si>
  <si>
    <t>表6</t>
  </si>
  <si>
    <t>孝义市医疗保险服务中心2021年一般公共预算基本支出经济科目表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</si>
  <si>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</si>
  <si>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</si>
  <si>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</si>
  <si>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</si>
  <si>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</si>
  <si>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</si>
  <si>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</si>
  <si>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</si>
  <si>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</si>
  <si>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</si>
  <si>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</si>
  <si>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</si>
  <si>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</si>
  <si>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</si>
  <si>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</si>
  <si>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</si>
  <si>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</si>
  <si>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</si>
  <si>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</si>
  <si>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</si>
  <si>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</si>
  <si>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</si>
  <si>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</si>
  <si>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</si>
  <si>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</si>
  <si>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</si>
  <si>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</si>
  <si>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</si>
  <si>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</si>
  <si>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</si>
  <si>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</si>
  <si>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</si>
  <si>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</si>
  <si>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</si>
  <si>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</si>
  <si>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</si>
  <si>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</si>
  <si>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</si>
  <si>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</si>
  <si>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</si>
  <si>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</si>
  <si>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</si>
  <si>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</si>
  <si>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</si>
  <si>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</si>
  <si>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</si>
  <si>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</si>
  <si>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</si>
  <si>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</si>
  <si>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</si>
  <si>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</si>
  <si>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</si>
  <si>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</si>
  <si>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</si>
  <si>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</si>
  <si>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>办公设备购置</t>
  </si>
  <si>
    <t>合     计</t>
  </si>
  <si>
    <t>表7</t>
  </si>
  <si>
    <t>孝义市医疗保险服务中心2021年一般公共预算“三公”经费支出情况统计表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</si>
  <si>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</si>
  <si>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</si>
  <si>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</si>
  <si>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</si>
  <si>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</si>
  <si>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</si>
  <si>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</si>
  <si>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</si>
  <si>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孝义市医疗保险服务中心2021年政府性基金预算支出表</t>
  </si>
  <si>
    <t>2021年预算比2020年预算数增减</t>
  </si>
  <si>
    <t>表9</t>
  </si>
  <si>
    <t>孝义市医疗保险服务中心2021年一般公共预算重点项目绩效目标表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</si>
  <si>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</si>
  <si>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</si>
  <si>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</si>
  <si>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</si>
  <si>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</si>
  <si>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</si>
  <si>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</si>
  <si>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</si>
  <si>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</si>
  <si>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</si>
  <si>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城乡居民医疗保险县级配套</t>
  </si>
  <si>
    <t>2101202</t>
  </si>
  <si>
    <t>城乡居民基本医疗保险县级补助部分（按市县标准55%予以补助）</t>
  </si>
  <si>
    <t>确保参加城乡居民基本医疗保险人员县级配套于2021年6月底足额到位</t>
  </si>
  <si>
    <t>建档立卡贫困户基本医疗保险个人缴费县级补助</t>
  </si>
  <si>
    <t>社会发展</t>
  </si>
  <si>
    <t>2130506</t>
  </si>
  <si>
    <t>建档立卡贫困户基本医疗保险个人缴费县级补助（按个人缴费的30%予以补助）</t>
  </si>
  <si>
    <t>确保建档立卡贫困户基本医疗保险个人缴费于2021年12月底足额到位</t>
  </si>
  <si>
    <t>建档立卡贫困户补充保险县级补助</t>
  </si>
  <si>
    <t>建档立卡贫困户补充保险县级补助（50元/人/年）</t>
  </si>
  <si>
    <t>确保建档立卡贫困户补充保险县级补助于2021年12月底足额到位</t>
  </si>
  <si>
    <t>改制企业医疗保险个人缴费</t>
  </si>
  <si>
    <t>事业单位医疗</t>
  </si>
  <si>
    <t>2101102</t>
  </si>
  <si>
    <t>改制企业人员基本医疗保险个人缴费（按城乡居民个人缴费标准）县级财政予以补助</t>
  </si>
  <si>
    <t>确保改制企业人员基本医疗保险个人缴费于2021年12月底足额到位</t>
  </si>
  <si>
    <t>农村建档立卡贫困户补充医疗保险资助资金</t>
  </si>
  <si>
    <t>建档立卡贫困户补充保险省级级补助（50元/人/年）</t>
  </si>
  <si>
    <t>确保建档立卡贫困户补充保险省级级补助于2021年6月底足额到位</t>
  </si>
  <si>
    <t>农村建档立卡贫困户参保缴费资助资金</t>
  </si>
  <si>
    <t>建档立卡贫困户基本医疗保险个人缴费省级级补助（按个人缴费的70%予以补助）</t>
  </si>
  <si>
    <t>确保建档立卡贫困户基本医疗保险个人缴费省级补助于2021年6月底足额到位</t>
  </si>
  <si>
    <t>用友软件服务费</t>
  </si>
  <si>
    <t>事业运行</t>
  </si>
  <si>
    <t>2101550</t>
  </si>
  <si>
    <t>基金财务用友软件专项服务费</t>
  </si>
  <si>
    <t>按合同支付用友软件服务费5000元/年，以确保软件得以正常运行。</t>
  </si>
  <si>
    <t>电信光缆租用费</t>
  </si>
  <si>
    <t>医保业务联通专网</t>
  </si>
  <si>
    <t>按合同支付联通公司医保业务专网费6000元/年，以确保医保业务专网正常运行</t>
  </si>
  <si>
    <t>采购防疫物资</t>
  </si>
  <si>
    <t>因医保工作的特殊性，需支付口罩等防疫物资</t>
  </si>
  <si>
    <t>因医保工作的特殊性，需支付口罩等防疫物资，确保医保人员工作的安全性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</si>
  <si>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</si>
  <si>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孝义市医疗保险服务中心2021年政府采购预算表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</si>
  <si>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</si>
  <si>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</si>
  <si>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</si>
  <si>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</si>
  <si>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</si>
  <si>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</si>
  <si>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</si>
  <si>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</si>
  <si>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</si>
  <si>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</si>
  <si>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</si>
  <si>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</si>
  <si>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</si>
  <si>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</si>
  <si>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</si>
  <si>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</si>
  <si>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台式</t>
  </si>
  <si>
    <t>台</t>
  </si>
  <si>
    <t>激光打印机</t>
  </si>
  <si>
    <t>一体机</t>
  </si>
  <si>
    <t>复印机</t>
  </si>
  <si>
    <t>A4纸</t>
  </si>
  <si>
    <t>复印纸</t>
  </si>
  <si>
    <t>件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</si>
  <si>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</si>
  <si>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孝义市医疗保险服务中心2021年政府购买服务支出预算表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</si>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</sst>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indexed="8"/>
      <name val="宋体"/>
      <charset val="0"/>
    </font>
    <font>
      <sz val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1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17" applyNumberFormat="0" applyAlignment="0" applyProtection="0">
      <alignment vertical="center"/>
    </xf>
    <xf numFmtId="0" fontId="33" fillId="15" borderId="21" applyNumberFormat="0" applyAlignment="0" applyProtection="0">
      <alignment vertical="center"/>
    </xf>
    <xf numFmtId="0" fontId="15" fillId="7" borderId="1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9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2" fillId="0" borderId="10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" fontId="7" fillId="0" borderId="10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3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29" sqref="H29"/>
    </sheetView>
  </sheetViews>
  <sheetFormatPr defaultColWidth="6.875" defaultRowHeight="11.25" outlineLevelCol="7"/>
  <cols>
    <col min="1" max="1" width="33" style="70" customWidth="1"/>
    <col min="2" max="4" width="9.25" style="70" customWidth="1"/>
    <col min="5" max="5" width="34.125" style="70" customWidth="1"/>
    <col min="6" max="8" width="10.25" style="70" customWidth="1"/>
    <col min="9" max="16384" width="6.875" style="70"/>
  </cols>
  <sheetData>
    <row r="1" ht="16.5" customHeight="1" spans="1:8">
      <c r="A1" s="72" t="s">
        <v>0</v>
      </c>
      <c r="B1" s="72"/>
      <c r="C1" s="72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84" t="s">
        <v>1</v>
      </c>
      <c r="B3" s="84"/>
      <c r="C3" s="84"/>
      <c r="D3" s="84"/>
      <c r="E3" s="84"/>
      <c r="F3" s="84"/>
      <c r="G3" s="84"/>
      <c r="H3" s="84"/>
    </row>
    <row r="4" ht="14.25" customHeight="1" spans="1:8">
      <c r="A4" s="113"/>
      <c r="B4" s="113"/>
      <c r="C4" s="113"/>
      <c r="D4" s="113"/>
      <c r="E4" s="113"/>
      <c r="F4" s="113"/>
      <c r="G4" s="113"/>
      <c r="H4" s="86" t="s">
        <v>2</v>
      </c>
    </row>
    <row r="5" ht="24" customHeight="1" spans="1:8">
      <c r="A5" s="129" t="s">
        <v>3</v>
      </c>
      <c r="B5" s="73"/>
      <c r="C5" s="73"/>
      <c r="D5" s="73"/>
      <c r="E5" s="129" t="s">
        <v>4</v>
      </c>
      <c r="F5" s="73"/>
      <c r="G5" s="73"/>
      <c r="H5" s="73"/>
    </row>
    <row r="6" ht="24" customHeight="1" spans="1:8">
      <c r="A6" s="130" t="s">
        <v>5</v>
      </c>
      <c r="B6" s="116" t="s">
        <v>6</v>
      </c>
      <c r="C6" s="126"/>
      <c r="D6" s="117"/>
      <c r="E6" s="121" t="s">
        <v>7</v>
      </c>
      <c r="F6" s="116" t="s">
        <v>6</v>
      </c>
      <c r="G6" s="126"/>
      <c r="H6" s="117"/>
    </row>
    <row r="7" ht="48.75" customHeight="1" spans="1:8">
      <c r="A7" s="119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77" t="s">
        <v>11</v>
      </c>
      <c r="B8" s="77">
        <v>3160.37</v>
      </c>
      <c r="C8" s="77">
        <v>3449.82</v>
      </c>
      <c r="D8" s="108">
        <v>9.16</v>
      </c>
      <c r="E8" s="75" t="s">
        <v>12</v>
      </c>
      <c r="F8" s="75"/>
      <c r="G8" s="75"/>
      <c r="H8" s="80"/>
    </row>
    <row r="9" ht="24" customHeight="1" spans="1:8">
      <c r="A9" s="77" t="s">
        <v>13</v>
      </c>
      <c r="B9" s="77"/>
      <c r="C9" s="77"/>
      <c r="D9" s="80"/>
      <c r="E9" s="75" t="s">
        <v>14</v>
      </c>
      <c r="F9" s="75"/>
      <c r="G9" s="75"/>
      <c r="H9" s="80"/>
    </row>
    <row r="10" ht="24" customHeight="1" spans="1:8">
      <c r="A10" s="77" t="s">
        <v>15</v>
      </c>
      <c r="B10" s="77"/>
      <c r="C10" s="77"/>
      <c r="D10" s="77"/>
      <c r="E10" s="75" t="s">
        <v>16</v>
      </c>
      <c r="F10" s="75"/>
      <c r="G10" s="75"/>
      <c r="H10" s="80"/>
    </row>
    <row r="11" ht="24" customHeight="1" spans="1:8">
      <c r="A11" s="77" t="s">
        <v>17</v>
      </c>
      <c r="B11" s="77"/>
      <c r="C11" s="77"/>
      <c r="D11" s="77"/>
      <c r="E11" s="77" t="s">
        <v>18</v>
      </c>
      <c r="F11" s="77"/>
      <c r="G11" s="77"/>
      <c r="H11" s="80"/>
    </row>
    <row r="12" ht="24" customHeight="1" spans="1:8">
      <c r="A12" s="77"/>
      <c r="B12" s="77"/>
      <c r="C12" s="77"/>
      <c r="D12" s="77"/>
      <c r="E12" s="75" t="s">
        <v>19</v>
      </c>
      <c r="F12" s="75"/>
      <c r="G12" s="75"/>
      <c r="H12" s="80"/>
    </row>
    <row r="13" ht="24" customHeight="1" spans="1:8">
      <c r="A13" s="77"/>
      <c r="B13" s="77"/>
      <c r="C13" s="77"/>
      <c r="D13" s="77"/>
      <c r="E13" s="75" t="s">
        <v>20</v>
      </c>
      <c r="F13" s="75"/>
      <c r="G13" s="75"/>
      <c r="H13" s="80"/>
    </row>
    <row r="14" ht="24" customHeight="1" spans="1:8">
      <c r="A14" s="77"/>
      <c r="B14" s="77"/>
      <c r="C14" s="77"/>
      <c r="D14" s="77"/>
      <c r="E14" s="77" t="s">
        <v>21</v>
      </c>
      <c r="F14" s="77"/>
      <c r="G14" s="77"/>
      <c r="H14" s="77"/>
    </row>
    <row r="15" ht="24" customHeight="1" spans="1:8">
      <c r="A15" s="77"/>
      <c r="B15" s="77"/>
      <c r="C15" s="77"/>
      <c r="D15" s="77"/>
      <c r="E15" s="77" t="s">
        <v>22</v>
      </c>
      <c r="F15" s="127">
        <v>84.84</v>
      </c>
      <c r="G15" s="127">
        <v>92.53</v>
      </c>
      <c r="H15" s="109">
        <v>9.06</v>
      </c>
    </row>
    <row r="16" ht="24" customHeight="1" spans="1:8">
      <c r="A16" s="77"/>
      <c r="B16" s="77"/>
      <c r="C16" s="77"/>
      <c r="D16" s="77"/>
      <c r="E16" s="75" t="s">
        <v>23</v>
      </c>
      <c r="F16" s="77">
        <v>2949.64</v>
      </c>
      <c r="G16" s="77">
        <v>3087.32</v>
      </c>
      <c r="H16" s="109">
        <v>4.67</v>
      </c>
    </row>
    <row r="17" ht="24" customHeight="1" spans="1:8">
      <c r="A17" s="77"/>
      <c r="B17" s="77"/>
      <c r="C17" s="77"/>
      <c r="D17" s="77"/>
      <c r="E17" s="75" t="s">
        <v>24</v>
      </c>
      <c r="F17" s="128"/>
      <c r="G17" s="128"/>
      <c r="H17" s="77"/>
    </row>
    <row r="18" ht="24" customHeight="1" spans="1:8">
      <c r="A18" s="77"/>
      <c r="B18" s="77"/>
      <c r="C18" s="77"/>
      <c r="D18" s="77"/>
      <c r="E18" s="77" t="s">
        <v>25</v>
      </c>
      <c r="F18" s="127"/>
      <c r="G18" s="127"/>
      <c r="H18" s="77"/>
    </row>
    <row r="19" ht="24" customHeight="1" spans="1:8">
      <c r="A19" s="77"/>
      <c r="B19" s="77"/>
      <c r="C19" s="77"/>
      <c r="D19" s="77"/>
      <c r="E19" s="77" t="s">
        <v>26</v>
      </c>
      <c r="F19" s="77">
        <v>66.83</v>
      </c>
      <c r="G19" s="77">
        <v>211.85</v>
      </c>
      <c r="H19" s="109">
        <v>217</v>
      </c>
    </row>
    <row r="20" ht="24" customHeight="1" spans="1:8">
      <c r="A20" s="77"/>
      <c r="B20" s="77"/>
      <c r="C20" s="77"/>
      <c r="D20" s="77"/>
      <c r="E20" s="77" t="s">
        <v>27</v>
      </c>
      <c r="F20" s="77"/>
      <c r="G20" s="77"/>
      <c r="H20" s="77"/>
    </row>
    <row r="21" ht="24" customHeight="1" spans="1:8">
      <c r="A21" s="77"/>
      <c r="B21" s="77"/>
      <c r="C21" s="77"/>
      <c r="D21" s="77"/>
      <c r="E21" s="77" t="s">
        <v>28</v>
      </c>
      <c r="F21" s="77"/>
      <c r="G21" s="77"/>
      <c r="H21" s="77"/>
    </row>
    <row r="22" ht="24" customHeight="1" spans="1:8">
      <c r="A22" s="77"/>
      <c r="B22" s="77"/>
      <c r="C22" s="77"/>
      <c r="D22" s="77"/>
      <c r="E22" s="77" t="s">
        <v>29</v>
      </c>
      <c r="F22" s="77"/>
      <c r="G22" s="77"/>
      <c r="H22" s="77"/>
    </row>
    <row r="23" ht="24" customHeight="1" spans="1:8">
      <c r="A23" s="77"/>
      <c r="B23" s="77"/>
      <c r="C23" s="77"/>
      <c r="D23" s="77"/>
      <c r="E23" s="77" t="s">
        <v>30</v>
      </c>
      <c r="F23" s="77"/>
      <c r="G23" s="77"/>
      <c r="H23" s="77"/>
    </row>
    <row r="24" ht="24" customHeight="1" spans="1:8">
      <c r="A24" s="77"/>
      <c r="B24" s="77"/>
      <c r="C24" s="77"/>
      <c r="D24" s="77"/>
      <c r="E24" s="77" t="s">
        <v>31</v>
      </c>
      <c r="F24" s="77"/>
      <c r="G24" s="77"/>
      <c r="H24" s="77"/>
    </row>
    <row r="25" ht="24" customHeight="1" spans="1:8">
      <c r="A25" s="77"/>
      <c r="B25" s="77"/>
      <c r="C25" s="77"/>
      <c r="D25" s="77"/>
      <c r="E25" s="77" t="s">
        <v>32</v>
      </c>
      <c r="F25" s="77">
        <v>59.06</v>
      </c>
      <c r="G25" s="77">
        <v>58.12</v>
      </c>
      <c r="H25" s="109">
        <v>-1.59</v>
      </c>
    </row>
    <row r="26" ht="24" customHeight="1" spans="1:8">
      <c r="A26" s="77"/>
      <c r="B26" s="77"/>
      <c r="C26" s="77"/>
      <c r="D26" s="77"/>
      <c r="E26" s="77" t="s">
        <v>33</v>
      </c>
      <c r="F26" s="77"/>
      <c r="G26" s="77"/>
      <c r="H26" s="77"/>
    </row>
    <row r="27" ht="24" customHeight="1" spans="1:8">
      <c r="A27" s="77"/>
      <c r="B27" s="77"/>
      <c r="C27" s="77"/>
      <c r="D27" s="77"/>
      <c r="E27" s="77" t="s">
        <v>34</v>
      </c>
      <c r="F27" s="77"/>
      <c r="G27" s="77"/>
      <c r="H27" s="77"/>
    </row>
    <row r="28" ht="24" customHeight="1" spans="1:8">
      <c r="A28" s="77"/>
      <c r="B28" s="77"/>
      <c r="C28" s="77"/>
      <c r="D28" s="77"/>
      <c r="E28" s="77" t="s">
        <v>35</v>
      </c>
      <c r="F28" s="100"/>
      <c r="G28" s="100"/>
      <c r="H28" s="77"/>
    </row>
    <row r="29" ht="24" customHeight="1" spans="1:8">
      <c r="A29" s="73" t="s">
        <v>36</v>
      </c>
      <c r="B29" s="77">
        <v>3160.37</v>
      </c>
      <c r="C29" s="77">
        <v>3449.82</v>
      </c>
      <c r="D29" s="108">
        <v>9.16</v>
      </c>
      <c r="E29" s="73" t="s">
        <v>37</v>
      </c>
      <c r="F29" s="73">
        <f>SUM(F15:F28)</f>
        <v>3160.37</v>
      </c>
      <c r="G29" s="73">
        <f>SUM(G15:G28)</f>
        <v>3449.82</v>
      </c>
      <c r="H29" s="109">
        <v>9.16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2" workbookViewId="0">
      <selection activeCell="N11" sqref="N11"/>
    </sheetView>
  </sheetViews>
  <sheetFormatPr defaultColWidth="9" defaultRowHeight="14.25"/>
  <cols>
    <col min="1" max="1" width="10.5" customWidth="1"/>
    <col min="2" max="4" width="8.75" customWidth="1"/>
  </cols>
  <sheetData>
    <row r="1" ht="31.5" customHeight="1" spans="1:14">
      <c r="A1" s="1" t="s">
        <v>212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5"/>
    </row>
    <row r="2" ht="33" customHeight="1" spans="1:14">
      <c r="A2" s="29" t="s">
        <v>213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214</v>
      </c>
      <c r="B4" s="31" t="s">
        <v>215</v>
      </c>
      <c r="C4" s="31" t="s">
        <v>216</v>
      </c>
      <c r="D4" s="31" t="s">
        <v>217</v>
      </c>
      <c r="E4" s="8" t="s">
        <v>218</v>
      </c>
      <c r="F4" s="8"/>
      <c r="G4" s="8"/>
      <c r="H4" s="8"/>
      <c r="I4" s="8"/>
      <c r="J4" s="8"/>
      <c r="K4" s="8"/>
      <c r="L4" s="8"/>
      <c r="M4" s="8"/>
      <c r="N4" s="46" t="s">
        <v>219</v>
      </c>
    </row>
    <row r="5" ht="37.5" customHeight="1" spans="1:14">
      <c r="A5" s="9"/>
      <c r="B5" s="31"/>
      <c r="C5" s="31"/>
      <c r="D5" s="31"/>
      <c r="E5" s="10" t="s">
        <v>220</v>
      </c>
      <c r="F5" s="8" t="s">
        <v>41</v>
      </c>
      <c r="G5" s="8"/>
      <c r="H5" s="8"/>
      <c r="I5" s="8"/>
      <c r="J5" s="47"/>
      <c r="K5" s="47"/>
      <c r="L5" s="23" t="s">
        <v>221</v>
      </c>
      <c r="M5" s="23" t="s">
        <v>222</v>
      </c>
      <c r="N5" s="48"/>
    </row>
    <row r="6" ht="78.75" customHeight="1" spans="1:14">
      <c r="A6" s="13"/>
      <c r="B6" s="31"/>
      <c r="C6" s="31"/>
      <c r="D6" s="31"/>
      <c r="E6" s="10"/>
      <c r="F6" s="14" t="s">
        <v>223</v>
      </c>
      <c r="G6" s="10" t="s">
        <v>224</v>
      </c>
      <c r="H6" s="10" t="s">
        <v>225</v>
      </c>
      <c r="I6" s="10" t="s">
        <v>226</v>
      </c>
      <c r="J6" s="10" t="s">
        <v>227</v>
      </c>
      <c r="K6" s="24" t="s">
        <v>228</v>
      </c>
      <c r="L6" s="25"/>
      <c r="M6" s="25"/>
      <c r="N6" s="49"/>
    </row>
    <row r="7" ht="24" customHeight="1" spans="1:14">
      <c r="A7" s="32" t="s">
        <v>229</v>
      </c>
      <c r="B7" s="33" t="s">
        <v>230</v>
      </c>
      <c r="C7" s="33" t="s">
        <v>231</v>
      </c>
      <c r="D7" s="34">
        <v>20</v>
      </c>
      <c r="E7" s="35">
        <v>10</v>
      </c>
      <c r="F7" s="35">
        <v>10</v>
      </c>
      <c r="G7" s="35">
        <v>10</v>
      </c>
      <c r="H7" s="33"/>
      <c r="I7" s="33"/>
      <c r="J7" s="33"/>
      <c r="K7" s="33"/>
      <c r="L7" s="33"/>
      <c r="M7" s="33"/>
      <c r="N7" s="33">
        <v>2021</v>
      </c>
    </row>
    <row r="8" ht="24" customHeight="1" spans="1:14">
      <c r="A8" s="36" t="s">
        <v>232</v>
      </c>
      <c r="B8" s="37" t="s">
        <v>233</v>
      </c>
      <c r="C8" s="38" t="s">
        <v>231</v>
      </c>
      <c r="D8" s="39">
        <v>3</v>
      </c>
      <c r="E8" s="40">
        <v>0.45</v>
      </c>
      <c r="F8" s="40">
        <v>0.45</v>
      </c>
      <c r="G8" s="40">
        <v>0.45</v>
      </c>
      <c r="H8" s="41"/>
      <c r="I8" s="41"/>
      <c r="J8" s="41"/>
      <c r="K8" s="41"/>
      <c r="L8" s="41"/>
      <c r="M8" s="41"/>
      <c r="N8" s="33">
        <v>2021</v>
      </c>
    </row>
    <row r="9" ht="24" customHeight="1" spans="1:14">
      <c r="A9" s="36" t="s">
        <v>234</v>
      </c>
      <c r="B9" s="36" t="s">
        <v>234</v>
      </c>
      <c r="C9" s="38" t="s">
        <v>231</v>
      </c>
      <c r="D9" s="39">
        <v>1</v>
      </c>
      <c r="E9" s="40">
        <v>1.8</v>
      </c>
      <c r="F9" s="40">
        <v>1.8</v>
      </c>
      <c r="G9" s="40">
        <v>1.8</v>
      </c>
      <c r="H9" s="41"/>
      <c r="I9" s="41"/>
      <c r="J9" s="41"/>
      <c r="K9" s="41"/>
      <c r="L9" s="41"/>
      <c r="M9" s="41"/>
      <c r="N9" s="33">
        <v>2021</v>
      </c>
    </row>
    <row r="10" ht="24" customHeight="1" spans="1:14">
      <c r="A10" s="36" t="s">
        <v>235</v>
      </c>
      <c r="B10" s="37" t="s">
        <v>236</v>
      </c>
      <c r="C10" s="38" t="s">
        <v>237</v>
      </c>
      <c r="D10" s="39">
        <v>100</v>
      </c>
      <c r="E10" s="40">
        <v>2</v>
      </c>
      <c r="F10" s="40">
        <v>2</v>
      </c>
      <c r="G10" s="40">
        <v>2</v>
      </c>
      <c r="H10" s="41"/>
      <c r="I10" s="41"/>
      <c r="J10" s="41"/>
      <c r="K10" s="41"/>
      <c r="L10" s="41"/>
      <c r="M10" s="41"/>
      <c r="N10" s="33">
        <v>2021</v>
      </c>
    </row>
    <row r="11" ht="24" customHeight="1" spans="1:14">
      <c r="A11" s="42"/>
      <c r="B11" s="43"/>
      <c r="C11" s="39"/>
      <c r="D11" s="39"/>
      <c r="E11" s="41"/>
      <c r="F11" s="41"/>
      <c r="G11" s="41"/>
      <c r="H11" s="41"/>
      <c r="I11" s="41"/>
      <c r="J11" s="41"/>
      <c r="K11" s="41"/>
      <c r="L11" s="41"/>
      <c r="M11" s="41"/>
      <c r="N11" s="39"/>
    </row>
    <row r="12" ht="24" customHeight="1" spans="1:14">
      <c r="A12" s="42"/>
      <c r="B12" s="43"/>
      <c r="C12" s="39"/>
      <c r="D12" s="39"/>
      <c r="E12" s="41"/>
      <c r="F12" s="41"/>
      <c r="G12" s="41"/>
      <c r="H12" s="41"/>
      <c r="I12" s="41"/>
      <c r="J12" s="41"/>
      <c r="K12" s="41"/>
      <c r="L12" s="41"/>
      <c r="M12" s="41"/>
      <c r="N12" s="39"/>
    </row>
    <row r="13" ht="24" customHeight="1" spans="1:14">
      <c r="A13" s="42"/>
      <c r="B13" s="43"/>
      <c r="C13" s="39"/>
      <c r="D13" s="39"/>
      <c r="E13" s="41"/>
      <c r="F13" s="41"/>
      <c r="G13" s="41"/>
      <c r="H13" s="41"/>
      <c r="I13" s="41"/>
      <c r="J13" s="41"/>
      <c r="K13" s="41"/>
      <c r="L13" s="41"/>
      <c r="M13" s="41"/>
      <c r="N13" s="39"/>
    </row>
    <row r="14" ht="24" customHeight="1" spans="1:14">
      <c r="A14" s="42"/>
      <c r="B14" s="43"/>
      <c r="C14" s="39"/>
      <c r="D14" s="39"/>
      <c r="E14" s="41"/>
      <c r="F14" s="41"/>
      <c r="G14" s="41"/>
      <c r="H14" s="41"/>
      <c r="I14" s="41"/>
      <c r="J14" s="41"/>
      <c r="K14" s="41"/>
      <c r="L14" s="41"/>
      <c r="M14" s="41"/>
      <c r="N14" s="39"/>
    </row>
    <row r="15" ht="24" customHeight="1" spans="1:14">
      <c r="A15" s="42"/>
      <c r="B15" s="43"/>
      <c r="C15" s="39"/>
      <c r="D15" s="39"/>
      <c r="E15" s="41"/>
      <c r="F15" s="41"/>
      <c r="G15" s="41"/>
      <c r="H15" s="41"/>
      <c r="I15" s="41"/>
      <c r="J15" s="41"/>
      <c r="K15" s="41"/>
      <c r="L15" s="41"/>
      <c r="M15" s="41"/>
      <c r="N15" s="39"/>
    </row>
    <row r="16" ht="24" customHeight="1" spans="1:14">
      <c r="A16" s="17" t="s">
        <v>79</v>
      </c>
      <c r="B16" s="44"/>
      <c r="C16" s="44"/>
      <c r="D16" s="18"/>
      <c r="E16" s="41">
        <v>14.25</v>
      </c>
      <c r="F16" s="41">
        <v>14.25</v>
      </c>
      <c r="G16" s="41">
        <v>14.25</v>
      </c>
      <c r="H16" s="41"/>
      <c r="I16" s="41"/>
      <c r="J16" s="41"/>
      <c r="K16" s="41"/>
      <c r="L16" s="41"/>
      <c r="M16" s="41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J3" sqref="J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240</v>
      </c>
      <c r="B4" s="7" t="s">
        <v>241</v>
      </c>
      <c r="C4" s="8" t="s">
        <v>218</v>
      </c>
      <c r="D4" s="8"/>
      <c r="E4" s="8"/>
      <c r="F4" s="8"/>
      <c r="G4" s="8"/>
      <c r="H4" s="8"/>
      <c r="I4" s="8"/>
      <c r="J4" s="8"/>
      <c r="K4" s="8"/>
      <c r="L4" s="7" t="s">
        <v>98</v>
      </c>
    </row>
    <row r="5" ht="25.5" customHeight="1" spans="1:12">
      <c r="A5" s="9"/>
      <c r="B5" s="9"/>
      <c r="C5" s="10" t="s">
        <v>220</v>
      </c>
      <c r="D5" s="11" t="s">
        <v>242</v>
      </c>
      <c r="E5" s="12"/>
      <c r="F5" s="12"/>
      <c r="G5" s="12"/>
      <c r="H5" s="12"/>
      <c r="I5" s="22"/>
      <c r="J5" s="23" t="s">
        <v>221</v>
      </c>
      <c r="K5" s="23" t="s">
        <v>222</v>
      </c>
      <c r="L5" s="9"/>
    </row>
    <row r="6" ht="81" customHeight="1" spans="1:12">
      <c r="A6" s="13"/>
      <c r="B6" s="13"/>
      <c r="C6" s="10"/>
      <c r="D6" s="14" t="s">
        <v>223</v>
      </c>
      <c r="E6" s="10" t="s">
        <v>224</v>
      </c>
      <c r="F6" s="10" t="s">
        <v>225</v>
      </c>
      <c r="G6" s="10" t="s">
        <v>226</v>
      </c>
      <c r="H6" s="10" t="s">
        <v>227</v>
      </c>
      <c r="I6" s="24" t="s">
        <v>243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A24" sqref="$A24:$XFD24"/>
    </sheetView>
  </sheetViews>
  <sheetFormatPr defaultColWidth="6.875" defaultRowHeight="11.25" outlineLevelCol="6"/>
  <cols>
    <col min="1" max="1" width="20.625" style="70" customWidth="1"/>
    <col min="2" max="2" width="29.5" style="70" customWidth="1"/>
    <col min="3" max="5" width="14.625" style="70" customWidth="1"/>
    <col min="6" max="6" width="12" style="70" customWidth="1"/>
    <col min="7" max="7" width="15.625" style="70" customWidth="1"/>
    <col min="8" max="16384" width="6.875" style="70"/>
  </cols>
  <sheetData>
    <row r="1" ht="16.5" customHeight="1" spans="1:7">
      <c r="A1" s="50" t="s">
        <v>38</v>
      </c>
      <c r="B1" s="51"/>
      <c r="C1" s="51"/>
      <c r="D1" s="78"/>
      <c r="E1" s="78"/>
      <c r="F1" s="78"/>
      <c r="G1" s="78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115" t="s">
        <v>2</v>
      </c>
    </row>
    <row r="4" ht="26.25" customHeight="1" spans="1:7">
      <c r="A4" s="73" t="s">
        <v>40</v>
      </c>
      <c r="B4" s="73"/>
      <c r="C4" s="121" t="s">
        <v>36</v>
      </c>
      <c r="D4" s="122" t="s">
        <v>41</v>
      </c>
      <c r="E4" s="122" t="s">
        <v>42</v>
      </c>
      <c r="F4" s="122" t="s">
        <v>43</v>
      </c>
      <c r="G4" s="121" t="s">
        <v>44</v>
      </c>
    </row>
    <row r="5" s="69" customFormat="1" ht="47.25" customHeight="1" spans="1:7">
      <c r="A5" s="73" t="s">
        <v>45</v>
      </c>
      <c r="B5" s="73" t="s">
        <v>46</v>
      </c>
      <c r="C5" s="123"/>
      <c r="D5" s="122"/>
      <c r="E5" s="122"/>
      <c r="F5" s="122"/>
      <c r="G5" s="123"/>
    </row>
    <row r="6" s="69" customFormat="1" ht="25.5" customHeight="1" spans="1:7">
      <c r="A6" s="120" t="s">
        <v>47</v>
      </c>
      <c r="B6" s="124" t="s">
        <v>48</v>
      </c>
      <c r="C6" s="101">
        <v>92.53</v>
      </c>
      <c r="D6" s="101">
        <v>92.53</v>
      </c>
      <c r="E6" s="80"/>
      <c r="F6" s="80"/>
      <c r="G6" s="80"/>
    </row>
    <row r="7" s="69" customFormat="1" ht="25.5" customHeight="1" spans="1:7">
      <c r="A7" s="120" t="s">
        <v>49</v>
      </c>
      <c r="B7" s="124" t="s">
        <v>50</v>
      </c>
      <c r="C7" s="101">
        <v>92.53</v>
      </c>
      <c r="D7" s="101">
        <v>92.53</v>
      </c>
      <c r="E7" s="80"/>
      <c r="F7" s="80"/>
      <c r="G7" s="80"/>
    </row>
    <row r="8" s="69" customFormat="1" ht="25.5" customHeight="1" spans="1:7">
      <c r="A8" s="120" t="s">
        <v>51</v>
      </c>
      <c r="B8" s="124" t="s">
        <v>52</v>
      </c>
      <c r="C8" s="101">
        <v>1.59</v>
      </c>
      <c r="D8" s="101">
        <v>1.59</v>
      </c>
      <c r="E8" s="80"/>
      <c r="F8" s="80"/>
      <c r="G8" s="80"/>
    </row>
    <row r="9" s="69" customFormat="1" ht="25.5" customHeight="1" spans="1:7">
      <c r="A9" s="120" t="s">
        <v>53</v>
      </c>
      <c r="B9" s="124" t="s">
        <v>54</v>
      </c>
      <c r="C9" s="101">
        <v>77.49</v>
      </c>
      <c r="D9" s="101">
        <v>77.49</v>
      </c>
      <c r="E9" s="80"/>
      <c r="F9" s="80"/>
      <c r="G9" s="80"/>
    </row>
    <row r="10" s="69" customFormat="1" ht="25.5" customHeight="1" spans="1:7">
      <c r="A10" s="120" t="s">
        <v>55</v>
      </c>
      <c r="B10" s="124" t="s">
        <v>56</v>
      </c>
      <c r="C10" s="101">
        <v>13.45</v>
      </c>
      <c r="D10" s="101">
        <v>13.45</v>
      </c>
      <c r="E10" s="80"/>
      <c r="F10" s="80"/>
      <c r="G10" s="80"/>
    </row>
    <row r="11" customFormat="1" ht="25.5" customHeight="1" spans="1:7">
      <c r="A11" s="120" t="s">
        <v>57</v>
      </c>
      <c r="B11" s="124" t="s">
        <v>58</v>
      </c>
      <c r="C11" s="101">
        <v>3087.32</v>
      </c>
      <c r="D11" s="101">
        <v>3087.32</v>
      </c>
      <c r="E11" s="81"/>
      <c r="F11" s="81"/>
      <c r="G11" s="81"/>
    </row>
    <row r="12" customFormat="1" ht="25.5" customHeight="1" spans="1:7">
      <c r="A12" s="120" t="s">
        <v>59</v>
      </c>
      <c r="B12" s="124" t="s">
        <v>60</v>
      </c>
      <c r="C12" s="101">
        <v>223.68</v>
      </c>
      <c r="D12" s="101">
        <v>223.68</v>
      </c>
      <c r="E12" s="77"/>
      <c r="F12" s="77"/>
      <c r="G12" s="77"/>
    </row>
    <row r="13" customFormat="1" ht="25.5" customHeight="1" spans="1:7">
      <c r="A13" s="120" t="s">
        <v>51</v>
      </c>
      <c r="B13" s="124" t="s">
        <v>61</v>
      </c>
      <c r="C13" s="101">
        <v>223.68</v>
      </c>
      <c r="D13" s="101">
        <v>223.68</v>
      </c>
      <c r="E13" s="77"/>
      <c r="F13" s="77"/>
      <c r="G13" s="77"/>
    </row>
    <row r="14" customFormat="1" ht="25.5" customHeight="1" spans="1:7">
      <c r="A14" s="120" t="s">
        <v>62</v>
      </c>
      <c r="B14" s="124" t="s">
        <v>63</v>
      </c>
      <c r="C14" s="101">
        <v>2296.8</v>
      </c>
      <c r="D14" s="101">
        <v>2296.8</v>
      </c>
      <c r="E14" s="77"/>
      <c r="F14" s="77"/>
      <c r="G14" s="77"/>
    </row>
    <row r="15" customFormat="1" ht="25.5" customHeight="1" spans="1:7">
      <c r="A15" s="120" t="s">
        <v>51</v>
      </c>
      <c r="B15" s="124" t="s">
        <v>64</v>
      </c>
      <c r="C15" s="101">
        <v>2296.8</v>
      </c>
      <c r="D15" s="101">
        <v>2296.8</v>
      </c>
      <c r="E15" s="77"/>
      <c r="F15" s="77"/>
      <c r="G15" s="77"/>
    </row>
    <row r="16" ht="25.5" customHeight="1" spans="1:7">
      <c r="A16" s="120" t="s">
        <v>65</v>
      </c>
      <c r="B16" s="124" t="s">
        <v>66</v>
      </c>
      <c r="C16" s="101">
        <v>566.84</v>
      </c>
      <c r="D16" s="101">
        <v>566.84</v>
      </c>
      <c r="E16" s="77"/>
      <c r="F16" s="77"/>
      <c r="G16" s="77"/>
    </row>
    <row r="17" ht="25.5" customHeight="1" spans="1:7">
      <c r="A17" s="120" t="s">
        <v>67</v>
      </c>
      <c r="B17" s="124" t="s">
        <v>68</v>
      </c>
      <c r="C17" s="101">
        <v>566.84</v>
      </c>
      <c r="D17" s="101">
        <v>566.84</v>
      </c>
      <c r="E17" s="77"/>
      <c r="F17" s="77"/>
      <c r="G17" s="77"/>
    </row>
    <row r="18" ht="25.5" customHeight="1" spans="1:7">
      <c r="A18" s="120" t="s">
        <v>69</v>
      </c>
      <c r="B18" s="124" t="s">
        <v>70</v>
      </c>
      <c r="C18" s="101">
        <v>211.85</v>
      </c>
      <c r="D18" s="101">
        <v>211.85</v>
      </c>
      <c r="E18" s="77"/>
      <c r="F18" s="77"/>
      <c r="G18" s="77"/>
    </row>
    <row r="19" s="70" customFormat="1" ht="25.5" customHeight="1" spans="1:7">
      <c r="A19" s="120" t="s">
        <v>49</v>
      </c>
      <c r="B19" s="124" t="s">
        <v>71</v>
      </c>
      <c r="C19" s="101">
        <v>211.85</v>
      </c>
      <c r="D19" s="101">
        <v>211.85</v>
      </c>
      <c r="E19" s="77"/>
      <c r="F19" s="77"/>
      <c r="G19" s="77"/>
    </row>
    <row r="20" s="70" customFormat="1" ht="25.5" customHeight="1" spans="1:7">
      <c r="A20" s="120" t="s">
        <v>55</v>
      </c>
      <c r="B20" s="124" t="s">
        <v>72</v>
      </c>
      <c r="C20" s="101">
        <v>211.85</v>
      </c>
      <c r="D20" s="101">
        <v>211.85</v>
      </c>
      <c r="E20" s="77"/>
      <c r="F20" s="77"/>
      <c r="G20" s="77"/>
    </row>
    <row r="21" s="70" customFormat="1" ht="25.5" customHeight="1" spans="1:7">
      <c r="A21" s="120" t="s">
        <v>73</v>
      </c>
      <c r="B21" s="124" t="s">
        <v>74</v>
      </c>
      <c r="C21" s="101">
        <v>58.12</v>
      </c>
      <c r="D21" s="101">
        <v>58.12</v>
      </c>
      <c r="E21" s="77"/>
      <c r="F21" s="77"/>
      <c r="G21" s="77"/>
    </row>
    <row r="22" s="70" customFormat="1" ht="25.5" customHeight="1" spans="1:7">
      <c r="A22" s="120" t="s">
        <v>75</v>
      </c>
      <c r="B22" s="124" t="s">
        <v>76</v>
      </c>
      <c r="C22" s="101">
        <v>58.12</v>
      </c>
      <c r="D22" s="101">
        <v>58.12</v>
      </c>
      <c r="E22" s="77"/>
      <c r="F22" s="77"/>
      <c r="G22" s="77"/>
    </row>
    <row r="23" s="70" customFormat="1" ht="25.5" customHeight="1" spans="1:7">
      <c r="A23" s="120" t="s">
        <v>77</v>
      </c>
      <c r="B23" s="124" t="s">
        <v>78</v>
      </c>
      <c r="C23" s="101">
        <v>58.12</v>
      </c>
      <c r="D23" s="101">
        <v>58.12</v>
      </c>
      <c r="E23" s="77"/>
      <c r="F23" s="77"/>
      <c r="G23" s="77"/>
    </row>
    <row r="24" ht="25.5" customHeight="1" spans="1:7">
      <c r="A24" s="106" t="s">
        <v>79</v>
      </c>
      <c r="B24" s="107"/>
      <c r="C24" s="101">
        <v>3449.82</v>
      </c>
      <c r="D24" s="101">
        <v>3449.82</v>
      </c>
      <c r="E24" s="77"/>
      <c r="F24" s="125"/>
      <c r="G24" s="125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9" workbookViewId="0">
      <selection activeCell="A25" sqref="$A25:$XFD25"/>
    </sheetView>
  </sheetViews>
  <sheetFormatPr defaultColWidth="6.875" defaultRowHeight="11.25" outlineLevelCol="4"/>
  <cols>
    <col min="1" max="1" width="19.375" style="70" customWidth="1"/>
    <col min="2" max="2" width="31.625" style="70" customWidth="1"/>
    <col min="3" max="5" width="24.125" style="70" customWidth="1"/>
    <col min="6" max="16384" width="6.875" style="70"/>
  </cols>
  <sheetData>
    <row r="1" ht="16.5" customHeight="1" spans="1:5">
      <c r="A1" s="50" t="s">
        <v>80</v>
      </c>
      <c r="B1" s="51"/>
      <c r="C1" s="51"/>
      <c r="D1" s="78"/>
      <c r="E1" s="78"/>
    </row>
    <row r="2" ht="16.5" customHeight="1" spans="1:5">
      <c r="A2" s="51"/>
      <c r="B2" s="51"/>
      <c r="C2" s="51"/>
      <c r="D2" s="78"/>
      <c r="E2" s="78"/>
    </row>
    <row r="3" ht="29.25" customHeight="1" spans="1:5">
      <c r="A3" s="71" t="s">
        <v>81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115" t="s">
        <v>2</v>
      </c>
    </row>
    <row r="5" ht="26.25" customHeight="1" spans="1:5">
      <c r="A5" s="116" t="s">
        <v>40</v>
      </c>
      <c r="B5" s="117"/>
      <c r="C5" s="118" t="s">
        <v>37</v>
      </c>
      <c r="D5" s="118" t="s">
        <v>82</v>
      </c>
      <c r="E5" s="118" t="s">
        <v>83</v>
      </c>
    </row>
    <row r="6" s="69" customFormat="1" ht="27.75" customHeight="1" spans="1:5">
      <c r="A6" s="73" t="s">
        <v>45</v>
      </c>
      <c r="B6" s="73" t="s">
        <v>46</v>
      </c>
      <c r="C6" s="119"/>
      <c r="D6" s="119"/>
      <c r="E6" s="119"/>
    </row>
    <row r="7" s="69" customFormat="1" ht="30" customHeight="1" spans="1:5">
      <c r="A7" s="120" t="s">
        <v>47</v>
      </c>
      <c r="B7" s="120" t="s">
        <v>48</v>
      </c>
      <c r="C7" s="101">
        <v>92.53</v>
      </c>
      <c r="D7" s="101"/>
      <c r="E7" s="101"/>
    </row>
    <row r="8" s="69" customFormat="1" ht="30" customHeight="1" spans="1:5">
      <c r="A8" s="120" t="s">
        <v>49</v>
      </c>
      <c r="B8" s="120" t="s">
        <v>50</v>
      </c>
      <c r="C8" s="101">
        <v>92.53</v>
      </c>
      <c r="D8" s="101"/>
      <c r="E8" s="101"/>
    </row>
    <row r="9" s="69" customFormat="1" ht="30" customHeight="1" spans="1:5">
      <c r="A9" s="120" t="s">
        <v>51</v>
      </c>
      <c r="B9" s="120" t="s">
        <v>52</v>
      </c>
      <c r="C9" s="101">
        <v>1.59</v>
      </c>
      <c r="D9" s="101">
        <v>1.59</v>
      </c>
      <c r="E9" s="101"/>
    </row>
    <row r="10" s="69" customFormat="1" ht="30" customHeight="1" spans="1:5">
      <c r="A10" s="120" t="s">
        <v>53</v>
      </c>
      <c r="B10" s="120" t="s">
        <v>54</v>
      </c>
      <c r="C10" s="101">
        <v>77.49</v>
      </c>
      <c r="D10" s="101">
        <v>77.49</v>
      </c>
      <c r="E10" s="101"/>
    </row>
    <row r="11" customFormat="1" ht="30" customHeight="1" spans="1:5">
      <c r="A11" s="120" t="s">
        <v>55</v>
      </c>
      <c r="B11" s="120" t="s">
        <v>56</v>
      </c>
      <c r="C11" s="101">
        <v>13.45</v>
      </c>
      <c r="D11" s="101">
        <v>13.45</v>
      </c>
      <c r="E11" s="101"/>
    </row>
    <row r="12" customFormat="1" ht="30" customHeight="1" spans="1:5">
      <c r="A12" s="120" t="s">
        <v>57</v>
      </c>
      <c r="B12" s="120" t="s">
        <v>58</v>
      </c>
      <c r="C12" s="101">
        <v>3087.32</v>
      </c>
      <c r="D12" s="101"/>
      <c r="E12" s="101"/>
    </row>
    <row r="13" customFormat="1" ht="30" customHeight="1" spans="1:5">
      <c r="A13" s="120" t="s">
        <v>59</v>
      </c>
      <c r="B13" s="120" t="s">
        <v>60</v>
      </c>
      <c r="C13" s="101">
        <v>223.68</v>
      </c>
      <c r="D13" s="101"/>
      <c r="E13" s="101"/>
    </row>
    <row r="14" ht="30" customHeight="1" spans="1:5">
      <c r="A14" s="120" t="s">
        <v>51</v>
      </c>
      <c r="B14" s="120" t="s">
        <v>61</v>
      </c>
      <c r="C14" s="101">
        <v>223.68</v>
      </c>
      <c r="D14" s="101">
        <v>31.48</v>
      </c>
      <c r="E14" s="101">
        <v>192.2</v>
      </c>
    </row>
    <row r="15" ht="30" customHeight="1" spans="1:5">
      <c r="A15" s="120" t="s">
        <v>62</v>
      </c>
      <c r="B15" s="120" t="s">
        <v>63</v>
      </c>
      <c r="C15" s="101">
        <v>2296.8</v>
      </c>
      <c r="D15" s="101"/>
      <c r="E15" s="101"/>
    </row>
    <row r="16" ht="30" customHeight="1" spans="1:5">
      <c r="A16" s="120" t="s">
        <v>51</v>
      </c>
      <c r="B16" s="120" t="s">
        <v>64</v>
      </c>
      <c r="C16" s="101">
        <v>2296.8</v>
      </c>
      <c r="D16" s="101"/>
      <c r="E16" s="101">
        <v>2296.8</v>
      </c>
    </row>
    <row r="17" ht="30" customHeight="1" spans="1:5">
      <c r="A17" s="120" t="s">
        <v>65</v>
      </c>
      <c r="B17" s="120" t="s">
        <v>66</v>
      </c>
      <c r="C17" s="101">
        <v>566.84</v>
      </c>
      <c r="D17" s="101"/>
      <c r="E17" s="101"/>
    </row>
    <row r="18" ht="30" customHeight="1" spans="1:5">
      <c r="A18" s="120" t="s">
        <v>67</v>
      </c>
      <c r="B18" s="120" t="s">
        <v>68</v>
      </c>
      <c r="C18" s="101">
        <v>566.84</v>
      </c>
      <c r="D18" s="101">
        <v>560.74</v>
      </c>
      <c r="E18" s="101">
        <v>6.1</v>
      </c>
    </row>
    <row r="19" ht="30" customHeight="1" spans="1:5">
      <c r="A19" s="120" t="s">
        <v>69</v>
      </c>
      <c r="B19" s="120" t="s">
        <v>70</v>
      </c>
      <c r="C19" s="101">
        <v>211.85</v>
      </c>
      <c r="D19" s="101"/>
      <c r="E19" s="101"/>
    </row>
    <row r="20" ht="30" customHeight="1" spans="1:5">
      <c r="A20" s="120" t="s">
        <v>49</v>
      </c>
      <c r="B20" s="120" t="s">
        <v>71</v>
      </c>
      <c r="C20" s="101">
        <v>211.85</v>
      </c>
      <c r="D20" s="101"/>
      <c r="E20" s="101"/>
    </row>
    <row r="21" ht="30" customHeight="1" spans="1:5">
      <c r="A21" s="120" t="s">
        <v>55</v>
      </c>
      <c r="B21" s="120" t="s">
        <v>72</v>
      </c>
      <c r="C21" s="101">
        <v>211.85</v>
      </c>
      <c r="D21" s="101"/>
      <c r="E21" s="101">
        <v>211.85</v>
      </c>
    </row>
    <row r="22" ht="30" customHeight="1" spans="1:5">
      <c r="A22" s="120" t="s">
        <v>73</v>
      </c>
      <c r="B22" s="120" t="s">
        <v>74</v>
      </c>
      <c r="C22" s="101">
        <v>58.12</v>
      </c>
      <c r="D22" s="101"/>
      <c r="E22" s="101"/>
    </row>
    <row r="23" ht="30" customHeight="1" spans="1:5">
      <c r="A23" s="120" t="s">
        <v>75</v>
      </c>
      <c r="B23" s="120" t="s">
        <v>76</v>
      </c>
      <c r="C23" s="101">
        <v>58.12</v>
      </c>
      <c r="D23" s="101"/>
      <c r="E23" s="101"/>
    </row>
    <row r="24" s="70" customFormat="1" ht="30" customHeight="1" spans="1:5">
      <c r="A24" s="120" t="s">
        <v>77</v>
      </c>
      <c r="B24" s="120" t="s">
        <v>78</v>
      </c>
      <c r="C24" s="101">
        <v>58.12</v>
      </c>
      <c r="D24" s="101">
        <v>58.12</v>
      </c>
      <c r="E24" s="101"/>
    </row>
    <row r="25" s="70" customFormat="1" ht="25.5" customHeight="1" spans="1:5">
      <c r="A25" s="106" t="s">
        <v>79</v>
      </c>
      <c r="B25" s="107"/>
      <c r="C25" s="101">
        <v>3449.82</v>
      </c>
      <c r="D25" s="101">
        <f>SUM(D9:D24)</f>
        <v>742.87</v>
      </c>
      <c r="E25" s="77">
        <f>SUM(E14:E24)</f>
        <v>2706.95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8" workbookViewId="0">
      <selection activeCell="A3" sqref="A3:F3"/>
    </sheetView>
  </sheetViews>
  <sheetFormatPr defaultColWidth="6.875" defaultRowHeight="11.25" outlineLevelCol="5"/>
  <cols>
    <col min="1" max="1" width="28.125" style="70" customWidth="1"/>
    <col min="2" max="2" width="14.875" style="70" customWidth="1"/>
    <col min="3" max="3" width="30.375" style="70" customWidth="1"/>
    <col min="4" max="4" width="15.375" style="70" customWidth="1"/>
    <col min="5" max="6" width="17.125" style="70" customWidth="1"/>
    <col min="7" max="16384" width="6.875" style="70"/>
  </cols>
  <sheetData>
    <row r="1" ht="16.5" customHeight="1" spans="1:6">
      <c r="A1" s="72" t="s">
        <v>84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84" t="s">
        <v>85</v>
      </c>
      <c r="B3" s="84"/>
      <c r="C3" s="84"/>
      <c r="D3" s="84"/>
      <c r="E3" s="84"/>
      <c r="F3" s="84"/>
    </row>
    <row r="4" ht="14.25" customHeight="1" spans="1:6">
      <c r="A4" s="113"/>
      <c r="B4" s="113"/>
      <c r="C4" s="113"/>
      <c r="D4" s="113"/>
      <c r="E4" s="113"/>
      <c r="F4" s="86" t="s">
        <v>2</v>
      </c>
    </row>
    <row r="5" ht="24" customHeight="1" spans="1:6">
      <c r="A5" s="129" t="s">
        <v>3</v>
      </c>
      <c r="B5" s="73"/>
      <c r="C5" s="129" t="s">
        <v>4</v>
      </c>
      <c r="D5" s="73"/>
      <c r="E5" s="73"/>
      <c r="F5" s="73"/>
    </row>
    <row r="6" ht="24" customHeight="1" spans="1:6">
      <c r="A6" s="129" t="s">
        <v>5</v>
      </c>
      <c r="B6" s="129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86</v>
      </c>
      <c r="E7" s="73" t="s">
        <v>41</v>
      </c>
      <c r="F7" s="73" t="s">
        <v>87</v>
      </c>
    </row>
    <row r="8" ht="28.5" customHeight="1" spans="1:6">
      <c r="A8" s="77" t="s">
        <v>11</v>
      </c>
      <c r="B8" s="101">
        <v>3449.82</v>
      </c>
      <c r="C8" s="75" t="s">
        <v>12</v>
      </c>
      <c r="D8" s="75"/>
      <c r="E8" s="75"/>
      <c r="F8" s="80"/>
    </row>
    <row r="9" ht="28.5" customHeight="1" spans="1:6">
      <c r="A9" s="77" t="s">
        <v>13</v>
      </c>
      <c r="B9" s="80"/>
      <c r="C9" s="75" t="s">
        <v>14</v>
      </c>
      <c r="D9" s="75"/>
      <c r="E9" s="75"/>
      <c r="F9" s="80"/>
    </row>
    <row r="10" ht="28.5" customHeight="1" spans="1:6">
      <c r="A10" s="77"/>
      <c r="B10" s="77"/>
      <c r="C10" s="75" t="s">
        <v>16</v>
      </c>
      <c r="D10" s="75"/>
      <c r="E10" s="75"/>
      <c r="F10" s="80"/>
    </row>
    <row r="11" ht="28.5" customHeight="1" spans="1:6">
      <c r="A11" s="77"/>
      <c r="B11" s="77"/>
      <c r="C11" s="77" t="s">
        <v>18</v>
      </c>
      <c r="D11" s="77"/>
      <c r="E11" s="77"/>
      <c r="F11" s="80"/>
    </row>
    <row r="12" ht="28.5" customHeight="1" spans="1:6">
      <c r="A12" s="77"/>
      <c r="B12" s="77"/>
      <c r="C12" s="75" t="s">
        <v>19</v>
      </c>
      <c r="D12" s="75"/>
      <c r="E12" s="75"/>
      <c r="F12" s="80"/>
    </row>
    <row r="13" ht="28.5" customHeight="1" spans="1:6">
      <c r="A13" s="77"/>
      <c r="B13" s="77"/>
      <c r="C13" s="75" t="s">
        <v>20</v>
      </c>
      <c r="D13" s="75"/>
      <c r="E13" s="75"/>
      <c r="F13" s="80"/>
    </row>
    <row r="14" ht="28.5" customHeight="1" spans="1:6">
      <c r="A14" s="77"/>
      <c r="B14" s="77"/>
      <c r="C14" s="77" t="s">
        <v>21</v>
      </c>
      <c r="D14" s="77"/>
      <c r="E14" s="77"/>
      <c r="F14" s="77"/>
    </row>
    <row r="15" ht="28.5" customHeight="1" spans="1:6">
      <c r="A15" s="77"/>
      <c r="B15" s="77"/>
      <c r="C15" s="77" t="s">
        <v>22</v>
      </c>
      <c r="D15" s="101">
        <f t="shared" ref="D15:D19" si="0">SUM(E15:F15)</f>
        <v>92.53</v>
      </c>
      <c r="E15" s="101">
        <v>92.53</v>
      </c>
      <c r="F15" s="77"/>
    </row>
    <row r="16" ht="28.5" customHeight="1" spans="1:6">
      <c r="A16" s="77"/>
      <c r="B16" s="77"/>
      <c r="C16" s="75" t="s">
        <v>23</v>
      </c>
      <c r="D16" s="101">
        <f t="shared" si="0"/>
        <v>3087.32</v>
      </c>
      <c r="E16" s="101">
        <v>3087.32</v>
      </c>
      <c r="F16" s="77"/>
    </row>
    <row r="17" ht="28.5" customHeight="1" spans="1:6">
      <c r="A17" s="77"/>
      <c r="B17" s="77"/>
      <c r="C17" s="75" t="s">
        <v>24</v>
      </c>
      <c r="D17" s="75"/>
      <c r="E17" s="75"/>
      <c r="F17" s="77"/>
    </row>
    <row r="18" ht="28.5" customHeight="1" spans="1:6">
      <c r="A18" s="77"/>
      <c r="B18" s="77"/>
      <c r="C18" s="77" t="s">
        <v>25</v>
      </c>
      <c r="D18" s="77"/>
      <c r="E18" s="77"/>
      <c r="F18" s="77"/>
    </row>
    <row r="19" ht="28.5" customHeight="1" spans="1:6">
      <c r="A19" s="77"/>
      <c r="B19" s="77"/>
      <c r="C19" s="77" t="s">
        <v>26</v>
      </c>
      <c r="D19" s="101">
        <f t="shared" si="0"/>
        <v>211.85</v>
      </c>
      <c r="E19" s="101">
        <v>211.85</v>
      </c>
      <c r="F19" s="77"/>
    </row>
    <row r="20" ht="28.5" customHeight="1" spans="1:6">
      <c r="A20" s="77"/>
      <c r="B20" s="77"/>
      <c r="C20" s="77" t="s">
        <v>27</v>
      </c>
      <c r="D20" s="77"/>
      <c r="E20" s="77"/>
      <c r="F20" s="77"/>
    </row>
    <row r="21" ht="28.5" customHeight="1" spans="1:6">
      <c r="A21" s="77"/>
      <c r="B21" s="77"/>
      <c r="C21" s="77" t="s">
        <v>88</v>
      </c>
      <c r="D21" s="77"/>
      <c r="E21" s="77"/>
      <c r="F21" s="77"/>
    </row>
    <row r="22" ht="28.5" customHeight="1" spans="1:6">
      <c r="A22" s="77"/>
      <c r="B22" s="77"/>
      <c r="C22" s="77" t="s">
        <v>29</v>
      </c>
      <c r="D22" s="77"/>
      <c r="E22" s="77"/>
      <c r="F22" s="77"/>
    </row>
    <row r="23" ht="28.5" customHeight="1" spans="1:6">
      <c r="A23" s="77"/>
      <c r="B23" s="77"/>
      <c r="C23" s="77" t="s">
        <v>30</v>
      </c>
      <c r="D23" s="77"/>
      <c r="E23" s="77"/>
      <c r="F23" s="77"/>
    </row>
    <row r="24" ht="28.5" customHeight="1" spans="1:6">
      <c r="A24" s="77"/>
      <c r="B24" s="77"/>
      <c r="C24" s="77" t="s">
        <v>31</v>
      </c>
      <c r="D24" s="77"/>
      <c r="E24" s="77"/>
      <c r="F24" s="77"/>
    </row>
    <row r="25" ht="28.5" customHeight="1" spans="1:6">
      <c r="A25" s="77"/>
      <c r="B25" s="77"/>
      <c r="C25" s="77" t="s">
        <v>32</v>
      </c>
      <c r="D25" s="101">
        <f>SUM(E25:F25)</f>
        <v>58.12</v>
      </c>
      <c r="E25" s="101">
        <v>58.12</v>
      </c>
      <c r="F25" s="77"/>
    </row>
    <row r="26" ht="28.5" customHeight="1" spans="1:6">
      <c r="A26" s="77"/>
      <c r="B26" s="77"/>
      <c r="C26" s="77" t="s">
        <v>33</v>
      </c>
      <c r="D26" s="77"/>
      <c r="E26" s="77"/>
      <c r="F26" s="77"/>
    </row>
    <row r="27" ht="28.5" customHeight="1" spans="1:6">
      <c r="A27" s="77"/>
      <c r="B27" s="77"/>
      <c r="C27" s="77" t="s">
        <v>34</v>
      </c>
      <c r="D27" s="77"/>
      <c r="E27" s="77"/>
      <c r="F27" s="77"/>
    </row>
    <row r="28" ht="28.5" customHeight="1" spans="1:6">
      <c r="A28" s="77"/>
      <c r="B28" s="77"/>
      <c r="C28" s="77" t="s">
        <v>35</v>
      </c>
      <c r="D28" s="77"/>
      <c r="E28" s="77"/>
      <c r="F28" s="77"/>
    </row>
    <row r="29" ht="28.5" customHeight="1" spans="1:6">
      <c r="A29" s="73" t="s">
        <v>36</v>
      </c>
      <c r="B29" s="80">
        <v>3449.82</v>
      </c>
      <c r="C29" s="73" t="s">
        <v>37</v>
      </c>
      <c r="D29" s="80">
        <f>SUM(D15:D28)</f>
        <v>3449.82</v>
      </c>
      <c r="E29" s="114">
        <f>SUM(E15:E28)</f>
        <v>3449.82</v>
      </c>
      <c r="F29" s="7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M23" sqref="M23"/>
    </sheetView>
  </sheetViews>
  <sheetFormatPr defaultColWidth="6.875" defaultRowHeight="11.25"/>
  <cols>
    <col min="1" max="1" width="8" style="70" customWidth="1"/>
    <col min="2" max="2" width="25" style="70" customWidth="1"/>
    <col min="3" max="3" width="10" style="70" customWidth="1"/>
    <col min="4" max="4" width="10.625" style="70" customWidth="1"/>
    <col min="5" max="5" width="11.125" style="70" customWidth="1"/>
    <col min="6" max="7" width="10" style="70" customWidth="1"/>
    <col min="8" max="8" width="11.125" style="70" customWidth="1"/>
    <col min="9" max="11" width="10.875" style="70" customWidth="1"/>
    <col min="12" max="16384" width="6.875" style="70"/>
  </cols>
  <sheetData>
    <row r="1" ht="16.5" customHeight="1" spans="1:11">
      <c r="A1" s="50" t="s">
        <v>89</v>
      </c>
      <c r="B1" s="51"/>
      <c r="C1" s="51"/>
      <c r="D1" s="51"/>
      <c r="E1" s="51"/>
      <c r="F1" s="51"/>
      <c r="G1" s="51"/>
      <c r="H1" s="51"/>
      <c r="I1" s="78"/>
      <c r="J1" s="78"/>
      <c r="K1" s="78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78"/>
      <c r="J2" s="78"/>
      <c r="K2" s="78"/>
    </row>
    <row r="3" ht="29.25" customHeight="1" spans="1:11">
      <c r="A3" s="71" t="s">
        <v>90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9" t="s">
        <v>2</v>
      </c>
      <c r="K4" s="79"/>
    </row>
    <row r="5" ht="26.25" customHeight="1" spans="1:11">
      <c r="A5" s="73" t="s">
        <v>40</v>
      </c>
      <c r="B5" s="73"/>
      <c r="C5" s="73" t="s">
        <v>91</v>
      </c>
      <c r="D5" s="73"/>
      <c r="E5" s="73"/>
      <c r="F5" s="73" t="s">
        <v>92</v>
      </c>
      <c r="G5" s="73"/>
      <c r="H5" s="73"/>
      <c r="I5" s="73" t="s">
        <v>93</v>
      </c>
      <c r="J5" s="73"/>
      <c r="K5" s="73"/>
    </row>
    <row r="6" s="69" customFormat="1" ht="30.75" customHeight="1" spans="1:11">
      <c r="A6" s="73" t="s">
        <v>45</v>
      </c>
      <c r="B6" s="73" t="s">
        <v>46</v>
      </c>
      <c r="C6" s="73" t="s">
        <v>94</v>
      </c>
      <c r="D6" s="73" t="s">
        <v>82</v>
      </c>
      <c r="E6" s="73" t="s">
        <v>83</v>
      </c>
      <c r="F6" s="73" t="s">
        <v>94</v>
      </c>
      <c r="G6" s="73" t="s">
        <v>82</v>
      </c>
      <c r="H6" s="73" t="s">
        <v>83</v>
      </c>
      <c r="I6" s="73" t="s">
        <v>94</v>
      </c>
      <c r="J6" s="73" t="s">
        <v>82</v>
      </c>
      <c r="K6" s="73" t="s">
        <v>83</v>
      </c>
    </row>
    <row r="7" s="69" customFormat="1" ht="30.75" customHeight="1" spans="1:11">
      <c r="A7" s="74" t="s">
        <v>47</v>
      </c>
      <c r="B7" s="74" t="s">
        <v>48</v>
      </c>
      <c r="C7" s="80">
        <v>84.84</v>
      </c>
      <c r="D7" s="80">
        <v>84.84</v>
      </c>
      <c r="E7" s="75"/>
      <c r="F7" s="104">
        <v>92.53</v>
      </c>
      <c r="G7" s="104">
        <v>92.53</v>
      </c>
      <c r="H7" s="104"/>
      <c r="I7" s="108">
        <v>9.06</v>
      </c>
      <c r="J7" s="108">
        <v>9.06</v>
      </c>
      <c r="K7" s="77"/>
    </row>
    <row r="8" s="69" customFormat="1" ht="30.75" customHeight="1" spans="1:11">
      <c r="A8" s="74" t="s">
        <v>49</v>
      </c>
      <c r="B8" s="74" t="s">
        <v>50</v>
      </c>
      <c r="C8" s="80">
        <v>84.84</v>
      </c>
      <c r="D8" s="80">
        <v>84.84</v>
      </c>
      <c r="E8" s="75"/>
      <c r="F8" s="104">
        <v>92.53</v>
      </c>
      <c r="G8" s="104">
        <v>92.53</v>
      </c>
      <c r="H8" s="104"/>
      <c r="I8" s="108">
        <v>9.06</v>
      </c>
      <c r="J8" s="108">
        <v>9.06</v>
      </c>
      <c r="K8" s="77"/>
    </row>
    <row r="9" s="69" customFormat="1" ht="30.75" customHeight="1" spans="1:11">
      <c r="A9" s="74" t="s">
        <v>51</v>
      </c>
      <c r="B9" s="74" t="s">
        <v>52</v>
      </c>
      <c r="C9" s="80">
        <v>1.12</v>
      </c>
      <c r="D9" s="80">
        <v>1.12</v>
      </c>
      <c r="E9" s="75"/>
      <c r="F9" s="104">
        <v>1.59</v>
      </c>
      <c r="G9" s="104">
        <v>1.59</v>
      </c>
      <c r="H9" s="104"/>
      <c r="I9" s="108">
        <v>41.96</v>
      </c>
      <c r="J9" s="108">
        <v>41.96</v>
      </c>
      <c r="K9" s="77"/>
    </row>
    <row r="10" s="69" customFormat="1" ht="30.75" customHeight="1" spans="1:11">
      <c r="A10" s="74" t="s">
        <v>53</v>
      </c>
      <c r="B10" s="74" t="s">
        <v>54</v>
      </c>
      <c r="C10" s="80">
        <v>78.74</v>
      </c>
      <c r="D10" s="80">
        <v>78.74</v>
      </c>
      <c r="E10" s="75"/>
      <c r="F10" s="104">
        <v>77.49</v>
      </c>
      <c r="G10" s="104">
        <v>77.49</v>
      </c>
      <c r="H10" s="104"/>
      <c r="I10" s="108">
        <v>-1.59</v>
      </c>
      <c r="J10" s="108">
        <v>-1.59</v>
      </c>
      <c r="K10" s="77"/>
    </row>
    <row r="11" s="69" customFormat="1" ht="30.75" customHeight="1" spans="1:11">
      <c r="A11" s="74" t="s">
        <v>55</v>
      </c>
      <c r="B11" s="74" t="s">
        <v>56</v>
      </c>
      <c r="C11" s="80">
        <v>4.98</v>
      </c>
      <c r="D11" s="80">
        <v>4.98</v>
      </c>
      <c r="E11" s="105"/>
      <c r="F11" s="104">
        <v>13.45</v>
      </c>
      <c r="G11" s="104">
        <v>13.45</v>
      </c>
      <c r="H11" s="104"/>
      <c r="I11" s="109">
        <v>170.08</v>
      </c>
      <c r="J11" s="109">
        <v>170.08</v>
      </c>
      <c r="K11" s="77"/>
    </row>
    <row r="12" customFormat="1" ht="30.75" customHeight="1" spans="1:11">
      <c r="A12" s="74" t="s">
        <v>57</v>
      </c>
      <c r="B12" s="74" t="s">
        <v>58</v>
      </c>
      <c r="C12" s="77">
        <f>C13+C15+C17</f>
        <v>2949.64</v>
      </c>
      <c r="D12" s="77">
        <f>D13+D17</f>
        <v>587.87</v>
      </c>
      <c r="E12" s="77">
        <f>E13+E15+E17</f>
        <v>2361.77</v>
      </c>
      <c r="F12" s="104">
        <v>3087.32</v>
      </c>
      <c r="G12" s="104">
        <v>592.22</v>
      </c>
      <c r="H12" s="104">
        <v>2495.1</v>
      </c>
      <c r="I12" s="108">
        <v>4.67</v>
      </c>
      <c r="J12" s="109">
        <v>0.72</v>
      </c>
      <c r="K12" s="109">
        <v>5.65</v>
      </c>
    </row>
    <row r="13" ht="30.75" customHeight="1" spans="1:11">
      <c r="A13" s="74" t="s">
        <v>59</v>
      </c>
      <c r="B13" s="74" t="s">
        <v>60</v>
      </c>
      <c r="C13" s="80">
        <v>189.41</v>
      </c>
      <c r="D13" s="80">
        <v>31.99</v>
      </c>
      <c r="E13" s="80">
        <v>157.42</v>
      </c>
      <c r="F13" s="104">
        <v>223.68</v>
      </c>
      <c r="G13" s="104">
        <v>31.48</v>
      </c>
      <c r="H13" s="104">
        <v>192.2</v>
      </c>
      <c r="I13" s="109">
        <v>18.09</v>
      </c>
      <c r="J13" s="109">
        <v>-1.59</v>
      </c>
      <c r="K13" s="109">
        <v>22.09</v>
      </c>
    </row>
    <row r="14" ht="30.75" customHeight="1" spans="1:11">
      <c r="A14" s="74" t="s">
        <v>51</v>
      </c>
      <c r="B14" s="74" t="s">
        <v>61</v>
      </c>
      <c r="C14" s="80">
        <v>189.41</v>
      </c>
      <c r="D14" s="80">
        <v>31.99</v>
      </c>
      <c r="E14" s="80">
        <v>157.42</v>
      </c>
      <c r="F14" s="104">
        <v>223.68</v>
      </c>
      <c r="G14" s="104">
        <v>31.48</v>
      </c>
      <c r="H14" s="104">
        <v>192.2</v>
      </c>
      <c r="I14" s="109">
        <v>18.09</v>
      </c>
      <c r="J14" s="109">
        <v>-1.59</v>
      </c>
      <c r="K14" s="109">
        <v>22.09</v>
      </c>
    </row>
    <row r="15" ht="30.75" customHeight="1" spans="1:11">
      <c r="A15" s="74" t="s">
        <v>62</v>
      </c>
      <c r="B15" s="74" t="s">
        <v>63</v>
      </c>
      <c r="C15" s="75">
        <v>2178</v>
      </c>
      <c r="D15" s="75"/>
      <c r="E15" s="75">
        <v>2178</v>
      </c>
      <c r="F15" s="104">
        <v>2296.8</v>
      </c>
      <c r="G15" s="104"/>
      <c r="H15" s="104">
        <v>2296.8</v>
      </c>
      <c r="I15" s="109">
        <v>5.45</v>
      </c>
      <c r="J15" s="77"/>
      <c r="K15" s="109">
        <v>5.45</v>
      </c>
    </row>
    <row r="16" ht="30.75" customHeight="1" spans="1:11">
      <c r="A16" s="74" t="s">
        <v>51</v>
      </c>
      <c r="B16" s="74" t="s">
        <v>64</v>
      </c>
      <c r="C16" s="75">
        <v>2178</v>
      </c>
      <c r="D16" s="75"/>
      <c r="E16" s="75">
        <v>2178</v>
      </c>
      <c r="F16" s="104">
        <v>2296.8</v>
      </c>
      <c r="G16" s="104"/>
      <c r="H16" s="104">
        <v>2296.8</v>
      </c>
      <c r="I16" s="109">
        <v>5.45</v>
      </c>
      <c r="J16" s="77"/>
      <c r="K16" s="109">
        <v>5.45</v>
      </c>
    </row>
    <row r="17" ht="30.75" customHeight="1" spans="1:11">
      <c r="A17" s="74" t="s">
        <v>65</v>
      </c>
      <c r="B17" s="74" t="s">
        <v>66</v>
      </c>
      <c r="C17" s="77">
        <v>582.23</v>
      </c>
      <c r="D17" s="77">
        <v>555.88</v>
      </c>
      <c r="E17" s="77">
        <v>26.35</v>
      </c>
      <c r="F17" s="104">
        <v>566.84</v>
      </c>
      <c r="G17" s="104">
        <v>560.74</v>
      </c>
      <c r="H17" s="104">
        <v>6.1</v>
      </c>
      <c r="I17" s="109">
        <v>-2.64</v>
      </c>
      <c r="J17" s="109">
        <v>0.87</v>
      </c>
      <c r="K17" s="109">
        <v>-76.85</v>
      </c>
    </row>
    <row r="18" ht="30.75" customHeight="1" spans="1:11">
      <c r="A18" s="74" t="s">
        <v>67</v>
      </c>
      <c r="B18" s="74" t="s">
        <v>68</v>
      </c>
      <c r="C18" s="77">
        <v>582.23</v>
      </c>
      <c r="D18" s="77">
        <v>555.88</v>
      </c>
      <c r="E18" s="77">
        <v>26.35</v>
      </c>
      <c r="F18" s="104">
        <v>566.84</v>
      </c>
      <c r="G18" s="104">
        <v>560.74</v>
      </c>
      <c r="H18" s="104">
        <v>6.1</v>
      </c>
      <c r="I18" s="109">
        <v>-2.64</v>
      </c>
      <c r="J18" s="109">
        <v>0.87</v>
      </c>
      <c r="K18" s="109">
        <v>-76.85</v>
      </c>
    </row>
    <row r="19" ht="30.75" customHeight="1" spans="1:11">
      <c r="A19" s="74" t="s">
        <v>69</v>
      </c>
      <c r="B19" s="74" t="s">
        <v>70</v>
      </c>
      <c r="C19" s="77">
        <v>66.83</v>
      </c>
      <c r="D19" s="77"/>
      <c r="E19" s="77">
        <v>66.83</v>
      </c>
      <c r="F19" s="104">
        <v>211.85</v>
      </c>
      <c r="G19" s="104"/>
      <c r="H19" s="104">
        <v>211.85</v>
      </c>
      <c r="I19" s="109">
        <v>217</v>
      </c>
      <c r="J19" s="77"/>
      <c r="K19" s="109">
        <v>217</v>
      </c>
    </row>
    <row r="20" ht="30.75" customHeight="1" spans="1:11">
      <c r="A20" s="74" t="s">
        <v>49</v>
      </c>
      <c r="B20" s="74" t="s">
        <v>71</v>
      </c>
      <c r="C20" s="77">
        <v>66.83</v>
      </c>
      <c r="D20" s="77"/>
      <c r="E20" s="77">
        <v>66.83</v>
      </c>
      <c r="F20" s="104">
        <v>211.85</v>
      </c>
      <c r="G20" s="104"/>
      <c r="H20" s="104">
        <v>211.85</v>
      </c>
      <c r="I20" s="109">
        <v>217</v>
      </c>
      <c r="J20" s="77"/>
      <c r="K20" s="109">
        <v>217</v>
      </c>
    </row>
    <row r="21" ht="30.75" customHeight="1" spans="1:11">
      <c r="A21" s="74" t="s">
        <v>55</v>
      </c>
      <c r="B21" s="74" t="s">
        <v>72</v>
      </c>
      <c r="C21" s="77">
        <v>66.83</v>
      </c>
      <c r="D21" s="77"/>
      <c r="E21" s="77">
        <v>66.83</v>
      </c>
      <c r="F21" s="104">
        <v>211.85</v>
      </c>
      <c r="G21" s="104"/>
      <c r="H21" s="104">
        <v>211.85</v>
      </c>
      <c r="I21" s="109">
        <v>217</v>
      </c>
      <c r="J21" s="77"/>
      <c r="K21" s="109">
        <v>217</v>
      </c>
    </row>
    <row r="22" ht="30.75" customHeight="1" spans="1:11">
      <c r="A22" s="74" t="s">
        <v>73</v>
      </c>
      <c r="B22" s="74" t="s">
        <v>74</v>
      </c>
      <c r="C22" s="77">
        <v>59.06</v>
      </c>
      <c r="D22" s="77">
        <v>59.06</v>
      </c>
      <c r="E22" s="75"/>
      <c r="F22" s="104">
        <v>58.12</v>
      </c>
      <c r="G22" s="104">
        <v>58.12</v>
      </c>
      <c r="H22" s="104"/>
      <c r="I22" s="109">
        <v>-1.59</v>
      </c>
      <c r="J22" s="109">
        <v>-1.59</v>
      </c>
      <c r="K22" s="77"/>
    </row>
    <row r="23" ht="30.75" customHeight="1" spans="1:11">
      <c r="A23" s="74" t="s">
        <v>75</v>
      </c>
      <c r="B23" s="74" t="s">
        <v>76</v>
      </c>
      <c r="C23" s="77">
        <v>59.06</v>
      </c>
      <c r="D23" s="77">
        <v>59.06</v>
      </c>
      <c r="E23" s="75"/>
      <c r="F23" s="104">
        <v>58.12</v>
      </c>
      <c r="G23" s="104">
        <v>58.12</v>
      </c>
      <c r="H23" s="104"/>
      <c r="I23" s="109">
        <v>-1.59</v>
      </c>
      <c r="J23" s="109">
        <v>-1.59</v>
      </c>
      <c r="K23" s="77"/>
    </row>
    <row r="24" ht="30.75" customHeight="1" spans="1:11">
      <c r="A24" s="74" t="s">
        <v>77</v>
      </c>
      <c r="B24" s="74" t="s">
        <v>78</v>
      </c>
      <c r="C24" s="77">
        <v>59.06</v>
      </c>
      <c r="D24" s="77">
        <v>59.06</v>
      </c>
      <c r="E24" s="75"/>
      <c r="F24" s="104">
        <v>58.12</v>
      </c>
      <c r="G24" s="104">
        <v>58.12</v>
      </c>
      <c r="H24" s="104"/>
      <c r="I24" s="109">
        <v>-1.59</v>
      </c>
      <c r="J24" s="109">
        <v>-1.59</v>
      </c>
      <c r="K24" s="77"/>
    </row>
    <row r="25" s="70" customFormat="1" ht="25.5" customHeight="1" spans="1:11">
      <c r="A25" s="106" t="s">
        <v>79</v>
      </c>
      <c r="B25" s="107"/>
      <c r="C25" s="77">
        <f>C7+C12+C19+C22</f>
        <v>3160.37</v>
      </c>
      <c r="D25" s="77">
        <f>D7+D12+D22</f>
        <v>731.77</v>
      </c>
      <c r="E25" s="77">
        <f>E12+E19</f>
        <v>2428.6</v>
      </c>
      <c r="F25" s="104">
        <v>3449.82</v>
      </c>
      <c r="G25" s="104">
        <v>742.87</v>
      </c>
      <c r="H25" s="104">
        <v>2706.95</v>
      </c>
      <c r="I25" s="109">
        <v>9.16</v>
      </c>
      <c r="J25" s="109">
        <v>1.52</v>
      </c>
      <c r="K25" s="109">
        <v>11.46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432638888888889" right="0.393055555555556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opLeftCell="A26" workbookViewId="0">
      <selection activeCell="C56" sqref="C5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95</v>
      </c>
      <c r="B1" s="95"/>
      <c r="C1" s="95"/>
    </row>
    <row r="2" ht="44.25" customHeight="1" spans="1:5">
      <c r="A2" s="96" t="s">
        <v>96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97</v>
      </c>
      <c r="B4" s="99" t="s">
        <v>6</v>
      </c>
      <c r="C4" s="99" t="s">
        <v>98</v>
      </c>
    </row>
    <row r="5" ht="22.5" customHeight="1" spans="1:3">
      <c r="A5" s="100" t="s">
        <v>99</v>
      </c>
      <c r="B5" s="100">
        <v>701.81</v>
      </c>
      <c r="C5" s="100"/>
    </row>
    <row r="6" ht="22.5" customHeight="1" spans="1:3">
      <c r="A6" s="100" t="s">
        <v>100</v>
      </c>
      <c r="B6" s="101">
        <v>289.49</v>
      </c>
      <c r="C6" s="100"/>
    </row>
    <row r="7" ht="22.5" customHeight="1" spans="1:3">
      <c r="A7" s="100" t="s">
        <v>101</v>
      </c>
      <c r="B7" s="101">
        <v>38.25</v>
      </c>
      <c r="C7" s="100"/>
    </row>
    <row r="8" ht="22.5" customHeight="1" spans="1:3">
      <c r="A8" s="100" t="s">
        <v>102</v>
      </c>
      <c r="B8" s="100"/>
      <c r="C8" s="100"/>
    </row>
    <row r="9" ht="22.5" customHeight="1" spans="1:3">
      <c r="A9" s="100" t="s">
        <v>103</v>
      </c>
      <c r="B9" s="101">
        <v>193.16</v>
      </c>
      <c r="C9" s="100"/>
    </row>
    <row r="10" ht="22.5" customHeight="1" spans="1:3">
      <c r="A10" s="100" t="s">
        <v>104</v>
      </c>
      <c r="B10" s="101">
        <v>77.49</v>
      </c>
      <c r="C10" s="100"/>
    </row>
    <row r="11" ht="22.5" customHeight="1" spans="1:3">
      <c r="A11" s="100" t="s">
        <v>105</v>
      </c>
      <c r="B11" s="101">
        <v>13.45</v>
      </c>
      <c r="C11" s="100"/>
    </row>
    <row r="12" ht="22.5" customHeight="1" spans="1:3">
      <c r="A12" s="100" t="s">
        <v>106</v>
      </c>
      <c r="B12" s="101">
        <v>31.48</v>
      </c>
      <c r="C12" s="100"/>
    </row>
    <row r="13" ht="22.5" customHeight="1" spans="1:3">
      <c r="A13" s="100" t="s">
        <v>107</v>
      </c>
      <c r="B13" s="100"/>
      <c r="C13" s="100"/>
    </row>
    <row r="14" ht="22.5" customHeight="1" spans="1:3">
      <c r="A14" s="100" t="s">
        <v>108</v>
      </c>
      <c r="B14" s="101">
        <v>0.37</v>
      </c>
      <c r="C14" s="100"/>
    </row>
    <row r="15" ht="22.5" customHeight="1" spans="1:3">
      <c r="A15" s="100" t="s">
        <v>109</v>
      </c>
      <c r="B15" s="101">
        <v>58.12</v>
      </c>
      <c r="C15" s="100"/>
    </row>
    <row r="16" ht="22.5" customHeight="1" spans="1:3">
      <c r="A16" s="100" t="s">
        <v>110</v>
      </c>
      <c r="B16" s="100"/>
      <c r="C16" s="100"/>
    </row>
    <row r="17" ht="22.5" customHeight="1" spans="1:3">
      <c r="A17" s="100" t="s">
        <v>111</v>
      </c>
      <c r="B17" s="100">
        <v>25.22</v>
      </c>
      <c r="C17" s="100"/>
    </row>
    <row r="18" ht="22.5" customHeight="1" spans="1:3">
      <c r="A18" s="100" t="s">
        <v>112</v>
      </c>
      <c r="B18" s="101">
        <v>1</v>
      </c>
      <c r="C18" s="100"/>
    </row>
    <row r="19" ht="22.5" customHeight="1" spans="1:3">
      <c r="A19" s="100" t="s">
        <v>113</v>
      </c>
      <c r="B19" s="101">
        <v>2</v>
      </c>
      <c r="C19" s="100"/>
    </row>
    <row r="20" ht="22.5" customHeight="1" spans="1:3">
      <c r="A20" s="100" t="s">
        <v>114</v>
      </c>
      <c r="B20" s="100"/>
      <c r="C20" s="100"/>
    </row>
    <row r="21" ht="22.5" customHeight="1" spans="1:3">
      <c r="A21" s="100" t="s">
        <v>115</v>
      </c>
      <c r="B21" s="100"/>
      <c r="C21" s="100"/>
    </row>
    <row r="22" ht="22.5" customHeight="1" spans="1:3">
      <c r="A22" s="100" t="s">
        <v>116</v>
      </c>
      <c r="B22" s="100"/>
      <c r="C22" s="100"/>
    </row>
    <row r="23" ht="22.5" customHeight="1" spans="1:3">
      <c r="A23" s="100" t="s">
        <v>117</v>
      </c>
      <c r="B23" s="100"/>
      <c r="C23" s="100"/>
    </row>
    <row r="24" ht="22.5" customHeight="1" spans="1:3">
      <c r="A24" s="100" t="s">
        <v>118</v>
      </c>
      <c r="B24" s="101">
        <v>0.2</v>
      </c>
      <c r="C24" s="100"/>
    </row>
    <row r="25" ht="22.5" customHeight="1" spans="1:3">
      <c r="A25" s="100" t="s">
        <v>119</v>
      </c>
      <c r="B25" s="100"/>
      <c r="C25" s="100"/>
    </row>
    <row r="26" ht="22.5" customHeight="1" spans="1:3">
      <c r="A26" s="100" t="s">
        <v>120</v>
      </c>
      <c r="B26" s="100"/>
      <c r="C26" s="100"/>
    </row>
    <row r="27" ht="22.5" customHeight="1" spans="1:3">
      <c r="A27" s="100" t="s">
        <v>121</v>
      </c>
      <c r="B27" s="101">
        <v>0.1</v>
      </c>
      <c r="C27" s="100"/>
    </row>
    <row r="28" ht="22.5" customHeight="1" spans="1:3">
      <c r="A28" s="100" t="s">
        <v>122</v>
      </c>
      <c r="B28" s="100"/>
      <c r="C28" s="100"/>
    </row>
    <row r="29" ht="22.5" customHeight="1" spans="1:3">
      <c r="A29" s="100" t="s">
        <v>123</v>
      </c>
      <c r="B29" s="101">
        <v>0.5</v>
      </c>
      <c r="C29" s="100"/>
    </row>
    <row r="30" ht="22.5" customHeight="1" spans="1:3">
      <c r="A30" s="100" t="s">
        <v>124</v>
      </c>
      <c r="B30" s="100"/>
      <c r="C30" s="100"/>
    </row>
    <row r="31" ht="22.5" customHeight="1" spans="1:3">
      <c r="A31" s="100" t="s">
        <v>125</v>
      </c>
      <c r="B31" s="100"/>
      <c r="C31" s="100"/>
    </row>
    <row r="32" ht="22.5" customHeight="1" spans="1:3">
      <c r="A32" s="100" t="s">
        <v>126</v>
      </c>
      <c r="B32" s="100"/>
      <c r="C32" s="100"/>
    </row>
    <row r="33" ht="22.5" customHeight="1" spans="1:3">
      <c r="A33" s="100" t="s">
        <v>127</v>
      </c>
      <c r="B33" s="100"/>
      <c r="C33" s="100"/>
    </row>
    <row r="34" ht="22.5" customHeight="1" spans="1:3">
      <c r="A34" s="100" t="s">
        <v>128</v>
      </c>
      <c r="B34" s="100"/>
      <c r="C34" s="100"/>
    </row>
    <row r="35" ht="22.5" customHeight="1" spans="1:3">
      <c r="A35" s="100" t="s">
        <v>129</v>
      </c>
      <c r="B35" s="100"/>
      <c r="C35" s="100"/>
    </row>
    <row r="36" ht="22.5" customHeight="1" spans="1:3">
      <c r="A36" s="100" t="s">
        <v>130</v>
      </c>
      <c r="B36" s="100"/>
      <c r="C36" s="100"/>
    </row>
    <row r="37" ht="22.5" customHeight="1" spans="1:3">
      <c r="A37" s="100" t="s">
        <v>131</v>
      </c>
      <c r="B37" s="101">
        <v>0.2</v>
      </c>
      <c r="C37" s="100"/>
    </row>
    <row r="38" ht="22.5" customHeight="1" spans="1:3">
      <c r="A38" s="100" t="s">
        <v>132</v>
      </c>
      <c r="B38" s="100"/>
      <c r="C38" s="100"/>
    </row>
    <row r="39" ht="22.5" customHeight="1" spans="1:3">
      <c r="A39" s="100" t="s">
        <v>133</v>
      </c>
      <c r="B39" s="100"/>
      <c r="C39" s="100"/>
    </row>
    <row r="40" ht="22.5" customHeight="1" spans="1:3">
      <c r="A40" s="100" t="s">
        <v>134</v>
      </c>
      <c r="B40" s="101">
        <v>9.87</v>
      </c>
      <c r="C40" s="100"/>
    </row>
    <row r="41" ht="22.5" customHeight="1" spans="1:3">
      <c r="A41" s="100" t="s">
        <v>135</v>
      </c>
      <c r="B41" s="101">
        <v>3.6</v>
      </c>
      <c r="C41" s="100"/>
    </row>
    <row r="42" ht="22.5" customHeight="1" spans="1:3">
      <c r="A42" s="100" t="s">
        <v>136</v>
      </c>
      <c r="B42" s="100"/>
      <c r="C42" s="100"/>
    </row>
    <row r="43" ht="22.5" customHeight="1" spans="1:3">
      <c r="A43" s="100" t="s">
        <v>137</v>
      </c>
      <c r="B43" s="100"/>
      <c r="C43" s="100"/>
    </row>
    <row r="44" ht="22.5" customHeight="1" spans="1:3">
      <c r="A44" s="102" t="s">
        <v>138</v>
      </c>
      <c r="B44" s="101">
        <v>7.75</v>
      </c>
      <c r="C44" s="100"/>
    </row>
    <row r="45" ht="22.5" customHeight="1" spans="1:3">
      <c r="A45" s="100" t="s">
        <v>139</v>
      </c>
      <c r="B45" s="100">
        <v>1.59</v>
      </c>
      <c r="C45" s="100"/>
    </row>
    <row r="46" ht="22.5" customHeight="1" spans="1:3">
      <c r="A46" s="100" t="s">
        <v>140</v>
      </c>
      <c r="B46" s="100"/>
      <c r="C46" s="100"/>
    </row>
    <row r="47" ht="22.5" customHeight="1" spans="1:3">
      <c r="A47" s="100" t="s">
        <v>141</v>
      </c>
      <c r="B47" s="101">
        <v>1.59</v>
      </c>
      <c r="C47" s="100"/>
    </row>
    <row r="48" ht="22.5" customHeight="1" spans="1:3">
      <c r="A48" s="100" t="s">
        <v>142</v>
      </c>
      <c r="B48" s="100"/>
      <c r="C48" s="100"/>
    </row>
    <row r="49" ht="22.5" customHeight="1" spans="1:3">
      <c r="A49" s="100" t="s">
        <v>143</v>
      </c>
      <c r="B49" s="100"/>
      <c r="C49" s="100"/>
    </row>
    <row r="50" ht="22.5" customHeight="1" spans="1:3">
      <c r="A50" s="100" t="s">
        <v>144</v>
      </c>
      <c r="B50" s="100"/>
      <c r="C50" s="100"/>
    </row>
    <row r="51" ht="22.5" customHeight="1" spans="1:3">
      <c r="A51" s="100" t="s">
        <v>145</v>
      </c>
      <c r="B51" s="100"/>
      <c r="C51" s="100"/>
    </row>
    <row r="52" ht="22.5" customHeight="1" spans="1:3">
      <c r="A52" s="100" t="s">
        <v>146</v>
      </c>
      <c r="B52" s="100"/>
      <c r="C52" s="100"/>
    </row>
    <row r="53" ht="22.5" customHeight="1" spans="1:3">
      <c r="A53" s="100" t="s">
        <v>147</v>
      </c>
      <c r="B53" s="100"/>
      <c r="C53" s="100"/>
    </row>
    <row r="54" ht="22.5" customHeight="1" spans="1:3">
      <c r="A54" s="100" t="s">
        <v>148</v>
      </c>
      <c r="B54" s="100"/>
      <c r="C54" s="100"/>
    </row>
    <row r="55" ht="22.5" customHeight="1" spans="1:3">
      <c r="A55" s="100" t="s">
        <v>149</v>
      </c>
      <c r="B55" s="100"/>
      <c r="C55" s="100"/>
    </row>
    <row r="56" ht="22.5" customHeight="1" spans="1:3">
      <c r="A56" s="100" t="s">
        <v>150</v>
      </c>
      <c r="B56" s="100"/>
      <c r="C56" s="100"/>
    </row>
    <row r="57" ht="22.5" customHeight="1" spans="1:3">
      <c r="A57" s="100" t="s">
        <v>151</v>
      </c>
      <c r="B57" s="100">
        <v>14.25</v>
      </c>
      <c r="C57" s="100"/>
    </row>
    <row r="58" ht="22.5" customHeight="1" spans="1:3">
      <c r="A58" s="100" t="s">
        <v>152</v>
      </c>
      <c r="B58" s="100">
        <v>14.25</v>
      </c>
      <c r="C58" s="100"/>
    </row>
    <row r="59" ht="22.5" customHeight="1" spans="1:3">
      <c r="A59" s="99" t="s">
        <v>153</v>
      </c>
      <c r="B59" s="100">
        <v>742.87</v>
      </c>
      <c r="C59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7"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154</v>
      </c>
    </row>
    <row r="2" ht="19.5" customHeight="1" spans="1:2">
      <c r="A2" s="82"/>
      <c r="B2" s="83"/>
    </row>
    <row r="3" ht="30" customHeight="1" spans="1:2">
      <c r="A3" s="84" t="s">
        <v>155</v>
      </c>
      <c r="B3" s="84"/>
    </row>
    <row r="4" ht="16.5" customHeight="1" spans="1:2">
      <c r="A4" s="85"/>
      <c r="B4" s="86" t="s">
        <v>2</v>
      </c>
    </row>
    <row r="5" ht="38.25" customHeight="1" spans="1:2">
      <c r="A5" s="87" t="s">
        <v>5</v>
      </c>
      <c r="B5" s="87" t="s">
        <v>92</v>
      </c>
    </row>
    <row r="6" ht="38.25" customHeight="1" spans="1:2">
      <c r="A6" s="88" t="s">
        <v>156</v>
      </c>
      <c r="B6" s="77">
        <v>3.6</v>
      </c>
    </row>
    <row r="7" ht="38.25" customHeight="1" spans="1:2">
      <c r="A7" s="77" t="s">
        <v>157</v>
      </c>
      <c r="B7" s="77"/>
    </row>
    <row r="8" ht="38.25" customHeight="1" spans="1:2">
      <c r="A8" s="77" t="s">
        <v>158</v>
      </c>
      <c r="B8" s="77"/>
    </row>
    <row r="9" ht="38.25" customHeight="1" spans="1:2">
      <c r="A9" s="89" t="s">
        <v>159</v>
      </c>
      <c r="B9" s="89">
        <v>3.6</v>
      </c>
    </row>
    <row r="10" ht="38.25" customHeight="1" spans="1:2">
      <c r="A10" s="90" t="s">
        <v>160</v>
      </c>
      <c r="B10" s="89">
        <v>3.6</v>
      </c>
    </row>
    <row r="11" ht="38.25" customHeight="1" spans="1:2">
      <c r="A11" s="91" t="s">
        <v>161</v>
      </c>
      <c r="B11" s="92"/>
    </row>
    <row r="12" ht="91.5" customHeight="1" spans="1:2">
      <c r="A12" s="93" t="s">
        <v>162</v>
      </c>
      <c r="B12" s="9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D26" sqref="D26"/>
    </sheetView>
  </sheetViews>
  <sheetFormatPr defaultColWidth="6.875" defaultRowHeight="11.25"/>
  <cols>
    <col min="1" max="1" width="18.125" style="70" customWidth="1"/>
    <col min="2" max="2" width="20.375" style="70" customWidth="1"/>
    <col min="3" max="11" width="9.875" style="70" customWidth="1"/>
    <col min="12" max="16384" width="6.875" style="70"/>
  </cols>
  <sheetData>
    <row r="1" ht="16.5" customHeight="1" spans="1:11">
      <c r="A1" s="50" t="s">
        <v>163</v>
      </c>
      <c r="B1" s="51"/>
      <c r="C1" s="51"/>
      <c r="D1" s="51"/>
      <c r="E1" s="51"/>
      <c r="F1" s="51"/>
      <c r="G1" s="51"/>
      <c r="H1" s="51"/>
      <c r="I1" s="51"/>
      <c r="J1" s="78"/>
      <c r="K1" s="78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8"/>
      <c r="K2" s="78"/>
    </row>
    <row r="3" ht="29.25" customHeight="1" spans="1:11">
      <c r="A3" s="71" t="s">
        <v>164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79" t="s">
        <v>2</v>
      </c>
      <c r="K4" s="79"/>
    </row>
    <row r="5" ht="26.25" customHeight="1" spans="1:11">
      <c r="A5" s="73" t="s">
        <v>40</v>
      </c>
      <c r="B5" s="73"/>
      <c r="C5" s="73" t="s">
        <v>91</v>
      </c>
      <c r="D5" s="73"/>
      <c r="E5" s="73"/>
      <c r="F5" s="73" t="s">
        <v>92</v>
      </c>
      <c r="G5" s="73"/>
      <c r="H5" s="73"/>
      <c r="I5" s="73" t="s">
        <v>165</v>
      </c>
      <c r="J5" s="73"/>
      <c r="K5" s="73"/>
    </row>
    <row r="6" s="69" customFormat="1" ht="27.75" customHeight="1" spans="1:11">
      <c r="A6" s="73" t="s">
        <v>45</v>
      </c>
      <c r="B6" s="73" t="s">
        <v>46</v>
      </c>
      <c r="C6" s="73" t="s">
        <v>94</v>
      </c>
      <c r="D6" s="73" t="s">
        <v>82</v>
      </c>
      <c r="E6" s="73" t="s">
        <v>83</v>
      </c>
      <c r="F6" s="73" t="s">
        <v>94</v>
      </c>
      <c r="G6" s="73" t="s">
        <v>82</v>
      </c>
      <c r="H6" s="73" t="s">
        <v>83</v>
      </c>
      <c r="I6" s="73" t="s">
        <v>94</v>
      </c>
      <c r="J6" s="73" t="s">
        <v>82</v>
      </c>
      <c r="K6" s="73" t="s">
        <v>83</v>
      </c>
    </row>
    <row r="7" s="69" customFormat="1" ht="30" customHeight="1" spans="1:11">
      <c r="A7" s="74"/>
      <c r="B7" s="74"/>
      <c r="C7" s="75"/>
      <c r="D7" s="75"/>
      <c r="E7" s="75"/>
      <c r="F7" s="75"/>
      <c r="G7" s="75"/>
      <c r="H7" s="75"/>
      <c r="I7" s="75"/>
      <c r="J7" s="80"/>
      <c r="K7" s="80"/>
    </row>
    <row r="8" s="69" customFormat="1" ht="30" customHeight="1" spans="1:11">
      <c r="A8" s="74"/>
      <c r="B8" s="74"/>
      <c r="C8" s="75"/>
      <c r="D8" s="75"/>
      <c r="E8" s="75"/>
      <c r="F8" s="75"/>
      <c r="G8" s="75"/>
      <c r="H8" s="75"/>
      <c r="I8" s="75"/>
      <c r="J8" s="80"/>
      <c r="K8" s="80"/>
    </row>
    <row r="9" s="69" customFormat="1" ht="30" customHeight="1" spans="1:11">
      <c r="A9" s="74"/>
      <c r="B9" s="74"/>
      <c r="C9" s="75"/>
      <c r="D9" s="75"/>
      <c r="E9" s="75"/>
      <c r="F9" s="75"/>
      <c r="G9" s="75"/>
      <c r="H9" s="75"/>
      <c r="I9" s="75"/>
      <c r="J9" s="80"/>
      <c r="K9" s="80"/>
    </row>
    <row r="10" s="69" customFormat="1" ht="30" customHeight="1" spans="1:11">
      <c r="A10" s="74"/>
      <c r="B10" s="74"/>
      <c r="C10" s="75"/>
      <c r="D10" s="75"/>
      <c r="E10" s="75"/>
      <c r="F10" s="75"/>
      <c r="G10" s="75"/>
      <c r="H10" s="75"/>
      <c r="I10" s="75"/>
      <c r="J10" s="80"/>
      <c r="K10" s="80"/>
    </row>
    <row r="11" customFormat="1" ht="30" customHeight="1" spans="1:11">
      <c r="A11" s="74"/>
      <c r="B11" s="74"/>
      <c r="C11" s="76"/>
      <c r="D11" s="76"/>
      <c r="E11" s="76"/>
      <c r="F11" s="76"/>
      <c r="G11" s="76"/>
      <c r="H11" s="76"/>
      <c r="I11" s="76"/>
      <c r="J11" s="81"/>
      <c r="K11" s="81"/>
    </row>
    <row r="12" customFormat="1" ht="30" customHeight="1" spans="1:11">
      <c r="A12" s="74"/>
      <c r="B12" s="74"/>
      <c r="C12" s="77"/>
      <c r="D12" s="77"/>
      <c r="E12" s="77"/>
      <c r="F12" s="77"/>
      <c r="G12" s="77"/>
      <c r="H12" s="77"/>
      <c r="I12" s="77"/>
      <c r="J12" s="77"/>
      <c r="K12" s="77"/>
    </row>
    <row r="13" customFormat="1" ht="30" customHeight="1" spans="1:11">
      <c r="A13" s="74"/>
      <c r="B13" s="74"/>
      <c r="C13" s="75"/>
      <c r="D13" s="75"/>
      <c r="E13" s="75"/>
      <c r="F13" s="75"/>
      <c r="G13" s="75"/>
      <c r="H13" s="75"/>
      <c r="I13" s="75"/>
      <c r="J13" s="77"/>
      <c r="K13" s="77"/>
    </row>
    <row r="14" ht="30" customHeight="1" spans="1:11">
      <c r="A14" s="74"/>
      <c r="B14" s="74"/>
      <c r="C14" s="77"/>
      <c r="D14" s="77"/>
      <c r="E14" s="77"/>
      <c r="F14" s="77"/>
      <c r="G14" s="77"/>
      <c r="H14" s="77"/>
      <c r="I14" s="75"/>
      <c r="J14" s="77"/>
      <c r="K14" s="77"/>
    </row>
    <row r="15" ht="30" customHeight="1" spans="1:11">
      <c r="A15" s="74"/>
      <c r="B15" s="74"/>
      <c r="C15" s="75"/>
      <c r="D15" s="75"/>
      <c r="E15" s="75"/>
      <c r="F15" s="75"/>
      <c r="G15" s="75"/>
      <c r="H15" s="75"/>
      <c r="I15" s="75"/>
      <c r="J15" s="77"/>
      <c r="K15" s="77"/>
    </row>
    <row r="16" ht="30" customHeight="1" spans="1:11">
      <c r="A16" s="74"/>
      <c r="B16" s="74"/>
      <c r="C16" s="75"/>
      <c r="D16" s="75"/>
      <c r="E16" s="75"/>
      <c r="F16" s="75"/>
      <c r="G16" s="75"/>
      <c r="H16" s="75"/>
      <c r="I16" s="75"/>
      <c r="J16" s="77"/>
      <c r="K16" s="77"/>
    </row>
    <row r="17" ht="30" customHeight="1" spans="1:11">
      <c r="A17" s="74"/>
      <c r="B17" s="74"/>
      <c r="C17" s="75"/>
      <c r="D17" s="75"/>
      <c r="E17" s="75"/>
      <c r="F17" s="75"/>
      <c r="G17" s="75"/>
      <c r="H17" s="75"/>
      <c r="I17" s="75"/>
      <c r="J17" s="77"/>
      <c r="K17" s="77"/>
    </row>
    <row r="18" ht="30" customHeight="1" spans="1:11">
      <c r="A18" s="74"/>
      <c r="B18" s="74"/>
      <c r="C18" s="75"/>
      <c r="D18" s="75"/>
      <c r="E18" s="75"/>
      <c r="F18" s="75"/>
      <c r="G18" s="75"/>
      <c r="H18" s="75"/>
      <c r="I18" s="75"/>
      <c r="J18" s="77"/>
      <c r="K18" s="77"/>
    </row>
    <row r="19" ht="30" customHeight="1" spans="1:11">
      <c r="A19" s="74"/>
      <c r="B19" s="74"/>
      <c r="C19" s="75"/>
      <c r="D19" s="75"/>
      <c r="E19" s="75"/>
      <c r="F19" s="75"/>
      <c r="G19" s="75"/>
      <c r="H19" s="75"/>
      <c r="I19" s="75"/>
      <c r="J19" s="77"/>
      <c r="K19" s="7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1" sqref="A11"/>
    </sheetView>
  </sheetViews>
  <sheetFormatPr defaultColWidth="9" defaultRowHeight="14.25" outlineLevelCol="7"/>
  <cols>
    <col min="1" max="1" width="25.25" customWidth="1"/>
    <col min="2" max="3" width="11.75" customWidth="1"/>
    <col min="4" max="4" width="10.875" customWidth="1"/>
    <col min="5" max="5" width="37.375" customWidth="1"/>
    <col min="6" max="6" width="13.25" customWidth="1"/>
    <col min="7" max="7" width="20.875" customWidth="1"/>
    <col min="8" max="8" width="26.125" customWidth="1"/>
  </cols>
  <sheetData>
    <row r="1" ht="18.75" spans="1:6">
      <c r="A1" s="50" t="s">
        <v>166</v>
      </c>
      <c r="B1" s="51"/>
      <c r="C1" s="51"/>
      <c r="D1" s="51"/>
      <c r="E1" s="51"/>
      <c r="F1" s="51"/>
    </row>
    <row r="2" ht="22.5" spans="1:8">
      <c r="A2" s="52" t="s">
        <v>167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168</v>
      </c>
      <c r="B4" s="57" t="s">
        <v>169</v>
      </c>
      <c r="C4" s="58" t="s">
        <v>170</v>
      </c>
      <c r="D4" s="58"/>
      <c r="E4" s="59" t="s">
        <v>171</v>
      </c>
      <c r="F4" s="10" t="s">
        <v>172</v>
      </c>
      <c r="G4" s="59" t="s">
        <v>173</v>
      </c>
      <c r="H4" s="59" t="s">
        <v>174</v>
      </c>
    </row>
    <row r="5" ht="21" customHeight="1" spans="1:8">
      <c r="A5" s="56"/>
      <c r="B5" s="57"/>
      <c r="C5" s="10" t="s">
        <v>175</v>
      </c>
      <c r="D5" s="10" t="s">
        <v>176</v>
      </c>
      <c r="E5" s="59"/>
      <c r="F5" s="10"/>
      <c r="G5" s="59"/>
      <c r="H5" s="59"/>
    </row>
    <row r="6" ht="27.75" customHeight="1" spans="1:8">
      <c r="A6" s="60" t="s">
        <v>79</v>
      </c>
      <c r="B6" s="61">
        <v>2706.95</v>
      </c>
      <c r="C6" s="61">
        <v>2570.81</v>
      </c>
      <c r="D6" s="61">
        <v>136.14</v>
      </c>
      <c r="E6" s="31"/>
      <c r="F6" s="62"/>
      <c r="G6" s="62" t="s">
        <v>177</v>
      </c>
      <c r="H6" s="62" t="s">
        <v>177</v>
      </c>
    </row>
    <row r="7" ht="27.75" customHeight="1" spans="1:8">
      <c r="A7" s="63" t="s">
        <v>178</v>
      </c>
      <c r="B7" s="61">
        <v>2296.8</v>
      </c>
      <c r="C7" s="61">
        <v>2296.8</v>
      </c>
      <c r="D7" s="61"/>
      <c r="E7" s="64" t="s">
        <v>64</v>
      </c>
      <c r="F7" s="62" t="s">
        <v>179</v>
      </c>
      <c r="G7" s="65" t="s">
        <v>180</v>
      </c>
      <c r="H7" s="66" t="s">
        <v>181</v>
      </c>
    </row>
    <row r="8" ht="30" customHeight="1" spans="1:8">
      <c r="A8" s="63" t="s">
        <v>182</v>
      </c>
      <c r="B8" s="61">
        <v>49.24</v>
      </c>
      <c r="C8" s="61">
        <v>49.24</v>
      </c>
      <c r="D8" s="61"/>
      <c r="E8" s="31" t="s">
        <v>183</v>
      </c>
      <c r="F8" s="62" t="s">
        <v>184</v>
      </c>
      <c r="G8" s="65" t="s">
        <v>185</v>
      </c>
      <c r="H8" s="67" t="s">
        <v>186</v>
      </c>
    </row>
    <row r="9" ht="27.75" customHeight="1" spans="1:8">
      <c r="A9" s="63" t="s">
        <v>187</v>
      </c>
      <c r="B9" s="61">
        <v>26.47</v>
      </c>
      <c r="C9" s="61">
        <v>26.47</v>
      </c>
      <c r="D9" s="61"/>
      <c r="E9" s="31" t="s">
        <v>183</v>
      </c>
      <c r="F9" s="62" t="s">
        <v>184</v>
      </c>
      <c r="G9" s="65" t="s">
        <v>188</v>
      </c>
      <c r="H9" s="67" t="s">
        <v>189</v>
      </c>
    </row>
    <row r="10" ht="33" customHeight="1" spans="1:8">
      <c r="A10" s="63" t="s">
        <v>190</v>
      </c>
      <c r="B10" s="61">
        <v>192.2</v>
      </c>
      <c r="C10" s="61">
        <v>192.2</v>
      </c>
      <c r="D10" s="61"/>
      <c r="E10" s="31" t="s">
        <v>191</v>
      </c>
      <c r="F10" s="62" t="s">
        <v>192</v>
      </c>
      <c r="G10" s="65" t="s">
        <v>193</v>
      </c>
      <c r="H10" s="67" t="s">
        <v>194</v>
      </c>
    </row>
    <row r="11" ht="30" customHeight="1" spans="1:8">
      <c r="A11" s="63" t="s">
        <v>195</v>
      </c>
      <c r="B11" s="61">
        <v>27.67</v>
      </c>
      <c r="C11" s="61"/>
      <c r="D11" s="61">
        <v>27.67</v>
      </c>
      <c r="E11" s="31" t="s">
        <v>183</v>
      </c>
      <c r="F11" s="62" t="s">
        <v>184</v>
      </c>
      <c r="G11" s="65" t="s">
        <v>196</v>
      </c>
      <c r="H11" s="67" t="s">
        <v>197</v>
      </c>
    </row>
    <row r="12" ht="32" customHeight="1" spans="1:8">
      <c r="A12" s="63" t="s">
        <v>198</v>
      </c>
      <c r="B12" s="61">
        <v>108.47</v>
      </c>
      <c r="C12" s="61"/>
      <c r="D12" s="61">
        <v>108.47</v>
      </c>
      <c r="E12" s="31" t="s">
        <v>183</v>
      </c>
      <c r="F12" s="62" t="s">
        <v>184</v>
      </c>
      <c r="G12" s="65" t="s">
        <v>199</v>
      </c>
      <c r="H12" s="67" t="s">
        <v>200</v>
      </c>
    </row>
    <row r="13" ht="27.75" customHeight="1" spans="1:8">
      <c r="A13" s="63" t="s">
        <v>201</v>
      </c>
      <c r="B13" s="61">
        <v>0.5</v>
      </c>
      <c r="C13" s="61">
        <v>0.5</v>
      </c>
      <c r="D13" s="61"/>
      <c r="E13" s="31" t="s">
        <v>202</v>
      </c>
      <c r="F13" s="62" t="s">
        <v>203</v>
      </c>
      <c r="G13" s="65" t="s">
        <v>204</v>
      </c>
      <c r="H13" s="67" t="s">
        <v>205</v>
      </c>
    </row>
    <row r="14" ht="35" customHeight="1" spans="1:8">
      <c r="A14" s="63" t="s">
        <v>206</v>
      </c>
      <c r="B14" s="61">
        <v>0.6</v>
      </c>
      <c r="C14" s="61">
        <v>0.6</v>
      </c>
      <c r="D14" s="61"/>
      <c r="E14" s="31" t="s">
        <v>202</v>
      </c>
      <c r="F14" s="62" t="s">
        <v>203</v>
      </c>
      <c r="G14" s="65" t="s">
        <v>207</v>
      </c>
      <c r="H14" s="67" t="s">
        <v>208</v>
      </c>
    </row>
    <row r="15" ht="27.75" customHeight="1" spans="1:8">
      <c r="A15" s="63" t="s">
        <v>209</v>
      </c>
      <c r="B15" s="61">
        <v>5</v>
      </c>
      <c r="C15" s="61">
        <v>5</v>
      </c>
      <c r="D15" s="61"/>
      <c r="E15" s="31" t="s">
        <v>202</v>
      </c>
      <c r="F15" s="62" t="s">
        <v>203</v>
      </c>
      <c r="G15" s="65" t="s">
        <v>210</v>
      </c>
      <c r="H15" s="67" t="s">
        <v>211</v>
      </c>
    </row>
    <row r="16" ht="27.75" customHeight="1" spans="1:8">
      <c r="A16" s="63"/>
      <c r="B16" s="61"/>
      <c r="C16" s="61"/>
      <c r="D16" s="61"/>
      <c r="E16" s="68"/>
      <c r="F16" s="62"/>
      <c r="G16" s="62"/>
      <c r="H16" s="62"/>
    </row>
    <row r="17" ht="27.75" customHeight="1" spans="1:8">
      <c r="A17" s="63"/>
      <c r="B17" s="61"/>
      <c r="C17" s="61"/>
      <c r="D17" s="61"/>
      <c r="E17" s="68"/>
      <c r="F17" s="62"/>
      <c r="G17" s="62"/>
      <c r="H17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2021-05-24T07:57:25Z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