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  <sheet name="Sheet1" sheetId="16" r:id="rId12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<sst xmlns="http://schemas.openxmlformats.org/spreadsheetml/2006/main" count="409" uniqueCount="222">
  <si>
    <t>表1</t>
  </si>
  <si>
    <t>孝义市梧桐中心卫生院2021年部门收支总表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</si>
  <si>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</si>
  <si>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</si>
  <si>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</si>
  <si>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</si>
  <si>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</si>
  <si>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</si>
  <si>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</si>
  <si>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</si>
  <si>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</si>
  <si>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</si>
  <si>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</si>
  <si>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</si>
  <si>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</si>
  <si>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</si>
  <si>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</si>
  <si>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</si>
  <si>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</si>
  <si>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</si>
  <si>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</si>
  <si>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</si>
  <si>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</si>
  <si>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</si>
  <si>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</si>
  <si>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</si>
  <si>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</si>
  <si>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</si>
  <si>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</si>
  <si>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</si>
  <si>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</si>
  <si>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</si>
  <si>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</si>
  <si>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</si>
  <si>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</si>
  <si>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</si>
  <si>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</si>
  <si>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</si>
  <si>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</si>
  <si>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孝义市梧桐中心卫生院2021年部门收入总表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</si>
  <si>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</si>
  <si>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</si>
  <si>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</si>
  <si>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</si>
  <si>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</si>
  <si>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</si>
  <si>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</si>
  <si>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208</t>
  </si>
  <si>
    <t>　　　社会保障和就业支出</t>
  </si>
  <si>
    <t>　　　　20805</t>
  </si>
  <si>
    <t>　　　　行政事业单位养老支出</t>
  </si>
  <si>
    <t>　　　　　2080502</t>
  </si>
  <si>
    <t>　　　　　事业单位离退休</t>
  </si>
  <si>
    <t>　　　　　2080505</t>
  </si>
  <si>
    <t>　　　　　机关事业单位基本养老保险缴费支出</t>
  </si>
  <si>
    <t>　　　210</t>
  </si>
  <si>
    <t>　　　卫生健康支出</t>
  </si>
  <si>
    <t>　　　　21003</t>
  </si>
  <si>
    <t>　　　　基层医疗卫生机构</t>
  </si>
  <si>
    <t>　　　　　2100302</t>
  </si>
  <si>
    <t>　　　　　乡镇卫生院</t>
  </si>
  <si>
    <t>　　　　21004</t>
  </si>
  <si>
    <t>　　　　公共卫生</t>
  </si>
  <si>
    <t>　　　　　2100408</t>
  </si>
  <si>
    <t>　　　　　基本公共卫生服务</t>
  </si>
  <si>
    <t>　　　　21011</t>
  </si>
  <si>
    <t>　　　　行政事业单位医疗</t>
  </si>
  <si>
    <t>　　　　　2101102</t>
  </si>
  <si>
    <t>　　　　　事业单位医疗</t>
  </si>
  <si>
    <t>　　　　21099</t>
  </si>
  <si>
    <t>　　　　其他卫生健康支出</t>
  </si>
  <si>
    <t>　　　　　2109999</t>
  </si>
  <si>
    <t>　　　　　其他卫生健康支出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</si>
  <si>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</si>
  <si>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</si>
  <si>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</si>
  <si>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</si>
  <si>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</si>
  <si>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</si>
  <si>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      计</t>
  </si>
  <si>
    <t>表3</t>
  </si>
  <si>
    <t>孝义市梧桐中心卫生院2021年部门支出总表</t>
  </si>
  <si>
    <t>基本支出</t>
  </si>
  <si>
    <t>项目支出</t>
  </si>
  <si>
    <t>合计</t>
  </si>
  <si>
    <t>表4</t>
  </si>
  <si>
    <t>孝义市梧桐中心卫生院2021年财政拨款收支总表</t>
  </si>
  <si>
    <t>小计</t>
  </si>
  <si>
    <t>政府性基金预算</t>
  </si>
  <si>
    <t>十五、资源勘探信息等支出</t>
  </si>
  <si>
    <t>表5</t>
  </si>
  <si>
    <t>孝义市梧桐中心卫生院2021年一般公共预算支出表</t>
  </si>
  <si>
    <t>2020年预算数</t>
  </si>
  <si>
    <t>2021年预算数</t>
  </si>
  <si>
    <t>2021年预算数比2020年预算数增减%</t>
  </si>
  <si>
    <t>合     计</t>
  </si>
  <si>
    <t>表6</t>
  </si>
  <si>
    <t>孝义市梧桐中心卫生院2021年一般公共预算基本支出经济科目表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</si>
  <si>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</si>
  <si>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</si>
  <si>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</si>
  <si>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</si>
  <si>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</si>
  <si>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</si>
  <si>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</si>
  <si>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</si>
  <si>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</si>
  <si>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</si>
  <si>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</si>
  <si>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</si>
  <si>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</si>
  <si>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</si>
  <si>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</si>
  <si>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</si>
  <si>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</si>
  <si>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</si>
  <si>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</si>
  <si>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</si>
  <si>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</si>
  <si>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</si>
  <si>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</si>
  <si>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</si>
  <si>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</si>
  <si>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</si>
  <si>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</si>
  <si>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</si>
  <si>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</si>
  <si>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</si>
  <si>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</si>
  <si>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</si>
  <si>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</si>
  <si>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</si>
  <si>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</si>
  <si>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</si>
  <si>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</si>
  <si>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</si>
  <si>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</si>
  <si>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</si>
  <si>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</si>
  <si>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</si>
  <si>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</si>
  <si>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</si>
  <si>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</si>
  <si>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</si>
  <si>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</si>
  <si>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</si>
  <si>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</si>
  <si>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</si>
  <si>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</si>
  <si>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</si>
  <si>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</si>
  <si>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</si>
  <si>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</si>
  <si>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孝义市梧桐中心卫生院2021年一般公共预算“三公”经费支出情况统计表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</si>
  <si>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</si>
  <si>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</si>
  <si>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</si>
  <si>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</si>
  <si>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</si>
  <si>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</si>
  <si>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</si>
  <si>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</si>
  <si>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孝义市梧桐中心卫生院2021年政府性基金预算支出表</t>
  </si>
  <si>
    <t>2021年预算比2020年预算数增减</t>
  </si>
  <si>
    <t>表9</t>
  </si>
  <si>
    <t>孝义市梧桐中心卫生院2021年一般公共预算重点项目绩效目标表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</si>
  <si>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</si>
  <si>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</si>
  <si>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</si>
  <si>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</si>
  <si>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</si>
  <si>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</si>
  <si>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</si>
  <si>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</si>
  <si>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</si>
  <si>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</si>
  <si>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2021年省级村卫生室财政补助基本药物制度资金（晋财社2020-270号）</t>
  </si>
  <si>
    <t>其他卫生健康支出</t>
  </si>
  <si>
    <t>2109999</t>
  </si>
  <si>
    <t>社会福利和救助</t>
  </si>
  <si>
    <t>全面支持村卫生室实施国家基本药物制度。</t>
  </si>
  <si>
    <t>2021年县级村卫生室财政补助基本药物制度资金</t>
  </si>
  <si>
    <t>2021年中央村卫生室财政补助基本药物制度资金（晋财社2020-270号）</t>
  </si>
  <si>
    <t>商品和服务支出</t>
  </si>
  <si>
    <t>2021年中央基层医疗卫生机构财政补助基本药物制度资金（晋财社2020-270号）</t>
  </si>
  <si>
    <t>确保村卫生室正常运行，提升村卫生室生服务水平，</t>
  </si>
  <si>
    <t>2021年省级村卫生室运行维护费（晋财社2020-270号）</t>
  </si>
  <si>
    <t>2021年县级村卫生室运行维护费</t>
  </si>
  <si>
    <t>基本公共卫生服务水平提高，完成任务目标。</t>
  </si>
  <si>
    <t>2021年县级基本公共卫生服务</t>
  </si>
  <si>
    <t>基本公共卫生服务</t>
  </si>
  <si>
    <t>2100408</t>
  </si>
  <si>
    <t>2021年中央基本公共卫生服务（晋财社2020-271号）</t>
  </si>
  <si>
    <t>商品和服务支出、社会福利和救助</t>
  </si>
  <si>
    <t>2021年省级基本公共卫生服务（晋财社2020-271号）</t>
  </si>
  <si>
    <t>　　　梧桐卫生院门诊楼修缮经费</t>
  </si>
  <si>
    <t>乡镇卫生院</t>
  </si>
  <si>
    <t>2100302</t>
  </si>
  <si>
    <t>　　　梧桐卫生院门诊楼修缮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</si>
  <si>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</si>
  <si>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孝义市梧桐中心卫生院2021年政府采购预算表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</si>
  <si>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</si>
  <si>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</si>
  <si>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</si>
  <si>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</si>
  <si>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</si>
  <si>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</si>
  <si>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</si>
  <si>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</si>
  <si>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</si>
  <si>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</si>
  <si>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</si>
  <si>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</si>
  <si>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</si>
  <si>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</si>
  <si>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</si>
  <si>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</si>
  <si>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孝义市梧桐中心卫生院2021年政府购买服务支出预算表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</si>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</sst>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* #,##0.0;* \-#,##0.0;* &quot;&quot;??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rgb="FF000000"/>
      <name val="宋体"/>
      <charset val="0"/>
    </font>
    <font>
      <sz val="11"/>
      <color indexed="8"/>
      <name val="Calibri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7" borderId="1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19" borderId="19" applyNumberFormat="0" applyAlignment="0" applyProtection="0">
      <alignment vertical="center"/>
    </xf>
    <xf numFmtId="0" fontId="30" fillId="19" borderId="16" applyNumberFormat="0" applyAlignment="0" applyProtection="0">
      <alignment vertical="center"/>
    </xf>
    <xf numFmtId="0" fontId="31" fillId="22" borderId="2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Protection="0"/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2" fillId="0" borderId="9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12" fillId="0" borderId="9" xfId="0" applyNumberFormat="1" applyFont="1" applyFill="1" applyBorder="1" applyAlignment="1" applyProtection="1">
      <alignment vertical="center"/>
    </xf>
    <xf numFmtId="176" fontId="12" fillId="0" borderId="9" xfId="0" applyNumberFormat="1" applyFont="1" applyFill="1" applyBorder="1" applyAlignment="1" applyProtection="1">
      <alignment vertical="center" wrapText="1"/>
    </xf>
    <xf numFmtId="2" fontId="4" fillId="0" borderId="7" xfId="0" applyNumberFormat="1" applyFont="1" applyFill="1" applyBorder="1" applyAlignment="1" applyProtection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2" fontId="12" fillId="0" borderId="9" xfId="0" applyNumberFormat="1" applyFont="1" applyFill="1" applyBorder="1" applyAlignment="1" applyProtection="1">
      <alignment horizontal="center" vertical="center"/>
    </xf>
    <xf numFmtId="176" fontId="12" fillId="0" borderId="14" xfId="0" applyNumberFormat="1" applyFont="1" applyFill="1" applyBorder="1" applyAlignment="1" applyProtection="1">
      <alignment vertical="center" wrapText="1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1" fillId="0" borderId="9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vertical="center" wrapText="1"/>
    </xf>
    <xf numFmtId="0" fontId="12" fillId="0" borderId="14" xfId="0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4" fontId="12" fillId="0" borderId="9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D8" sqref="D8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3"/>
      <c r="B4" s="113"/>
      <c r="C4" s="113"/>
      <c r="D4" s="113"/>
      <c r="E4" s="113"/>
      <c r="F4" s="113"/>
      <c r="G4" s="113"/>
      <c r="H4" s="80" t="s">
        <v>2</v>
      </c>
    </row>
    <row r="5" ht="24" customHeight="1" spans="1:8">
      <c r="A5" s="133" t="s">
        <v>3</v>
      </c>
      <c r="B5" s="65"/>
      <c r="C5" s="65"/>
      <c r="D5" s="65"/>
      <c r="E5" s="133" t="s">
        <v>4</v>
      </c>
      <c r="F5" s="65"/>
      <c r="G5" s="65"/>
      <c r="H5" s="65"/>
    </row>
    <row r="6" ht="24" customHeight="1" spans="1:8">
      <c r="A6" s="134" t="s">
        <v>5</v>
      </c>
      <c r="B6" s="117" t="s">
        <v>6</v>
      </c>
      <c r="C6" s="128"/>
      <c r="D6" s="118"/>
      <c r="E6" s="125" t="s">
        <v>7</v>
      </c>
      <c r="F6" s="117" t="s">
        <v>6</v>
      </c>
      <c r="G6" s="128"/>
      <c r="H6" s="118"/>
    </row>
    <row r="7" ht="48.75" customHeight="1" spans="1:8">
      <c r="A7" s="120"/>
      <c r="B7" s="126" t="s">
        <v>8</v>
      </c>
      <c r="C7" s="126" t="s">
        <v>9</v>
      </c>
      <c r="D7" s="126" t="s">
        <v>10</v>
      </c>
      <c r="E7" s="127"/>
      <c r="F7" s="126" t="s">
        <v>8</v>
      </c>
      <c r="G7" s="126" t="s">
        <v>9</v>
      </c>
      <c r="H7" s="126" t="s">
        <v>10</v>
      </c>
    </row>
    <row r="8" ht="24" customHeight="1" spans="1:8">
      <c r="A8" s="69" t="s">
        <v>11</v>
      </c>
      <c r="B8" s="69">
        <v>427.85</v>
      </c>
      <c r="C8" s="129">
        <v>480.06</v>
      </c>
      <c r="D8" s="108">
        <f>(C8-B8)/B8*100</f>
        <v>12.2028748393128</v>
      </c>
      <c r="E8" s="67" t="s">
        <v>12</v>
      </c>
      <c r="F8" s="67"/>
      <c r="G8" s="67"/>
      <c r="H8" s="74"/>
    </row>
    <row r="9" ht="24" customHeight="1" spans="1:8">
      <c r="A9" s="69" t="s">
        <v>13</v>
      </c>
      <c r="B9" s="69"/>
      <c r="C9" s="69"/>
      <c r="D9" s="108"/>
      <c r="E9" s="67" t="s">
        <v>14</v>
      </c>
      <c r="F9" s="67"/>
      <c r="G9" s="67"/>
      <c r="H9" s="74"/>
    </row>
    <row r="10" ht="24" customHeight="1" spans="1:8">
      <c r="A10" s="69" t="s">
        <v>15</v>
      </c>
      <c r="B10" s="69"/>
      <c r="C10" s="69"/>
      <c r="D10" s="108"/>
      <c r="E10" s="67" t="s">
        <v>16</v>
      </c>
      <c r="F10" s="67"/>
      <c r="G10" s="67"/>
      <c r="H10" s="74"/>
    </row>
    <row r="11" ht="24" customHeight="1" spans="1:8">
      <c r="A11" s="69" t="s">
        <v>17</v>
      </c>
      <c r="B11" s="69"/>
      <c r="C11" s="69"/>
      <c r="D11" s="108"/>
      <c r="E11" s="69" t="s">
        <v>18</v>
      </c>
      <c r="F11" s="69"/>
      <c r="G11" s="69"/>
      <c r="H11" s="74"/>
    </row>
    <row r="12" ht="24" customHeight="1" spans="1:8">
      <c r="A12" s="69"/>
      <c r="B12" s="69"/>
      <c r="C12" s="69"/>
      <c r="D12" s="108"/>
      <c r="E12" s="67" t="s">
        <v>19</v>
      </c>
      <c r="F12" s="67"/>
      <c r="G12" s="67"/>
      <c r="H12" s="108"/>
    </row>
    <row r="13" ht="24" customHeight="1" spans="1:8">
      <c r="A13" s="69"/>
      <c r="B13" s="69"/>
      <c r="C13" s="69"/>
      <c r="D13" s="108"/>
      <c r="E13" s="67" t="s">
        <v>20</v>
      </c>
      <c r="F13" s="67"/>
      <c r="G13" s="67"/>
      <c r="H13" s="108"/>
    </row>
    <row r="14" ht="24" customHeight="1" spans="1:8">
      <c r="A14" s="69"/>
      <c r="B14" s="69"/>
      <c r="C14" s="69"/>
      <c r="D14" s="108"/>
      <c r="E14" s="69" t="s">
        <v>21</v>
      </c>
      <c r="F14" s="69"/>
      <c r="G14" s="69"/>
      <c r="H14" s="109"/>
    </row>
    <row r="15" ht="24" customHeight="1" spans="1:8">
      <c r="A15" s="69"/>
      <c r="B15" s="69"/>
      <c r="C15" s="69"/>
      <c r="D15" s="108"/>
      <c r="E15" s="69" t="s">
        <v>22</v>
      </c>
      <c r="F15" s="130">
        <v>23.89</v>
      </c>
      <c r="G15" s="129">
        <v>24.26</v>
      </c>
      <c r="H15" s="109">
        <f>(G15-F15)/F15*100</f>
        <v>1.54876517371285</v>
      </c>
    </row>
    <row r="16" ht="24" customHeight="1" spans="1:8">
      <c r="A16" s="69"/>
      <c r="B16" s="69"/>
      <c r="C16" s="69"/>
      <c r="D16" s="108"/>
      <c r="E16" s="67" t="s">
        <v>23</v>
      </c>
      <c r="F16" s="131">
        <v>386.63</v>
      </c>
      <c r="G16" s="129">
        <v>438.19</v>
      </c>
      <c r="H16" s="109">
        <f>(G16-F16)/F16*100</f>
        <v>13.3357473553527</v>
      </c>
    </row>
    <row r="17" ht="24" customHeight="1" spans="1:8">
      <c r="A17" s="69"/>
      <c r="B17" s="69"/>
      <c r="C17" s="69"/>
      <c r="D17" s="108"/>
      <c r="E17" s="67" t="s">
        <v>24</v>
      </c>
      <c r="F17" s="132"/>
      <c r="G17" s="132"/>
      <c r="H17" s="109"/>
    </row>
    <row r="18" ht="24" customHeight="1" spans="1:8">
      <c r="A18" s="69"/>
      <c r="B18" s="69"/>
      <c r="C18" s="69"/>
      <c r="D18" s="108"/>
      <c r="E18" s="69" t="s">
        <v>25</v>
      </c>
      <c r="F18" s="130"/>
      <c r="G18" s="130"/>
      <c r="H18" s="109"/>
    </row>
    <row r="19" ht="24" customHeight="1" spans="1:8">
      <c r="A19" s="69"/>
      <c r="B19" s="69"/>
      <c r="C19" s="69"/>
      <c r="D19" s="108"/>
      <c r="E19" s="69" t="s">
        <v>26</v>
      </c>
      <c r="F19" s="69"/>
      <c r="G19" s="69"/>
      <c r="H19" s="109"/>
    </row>
    <row r="20" ht="24" customHeight="1" spans="1:8">
      <c r="A20" s="69"/>
      <c r="B20" s="69"/>
      <c r="C20" s="69"/>
      <c r="D20" s="108"/>
      <c r="E20" s="69" t="s">
        <v>27</v>
      </c>
      <c r="F20" s="69"/>
      <c r="G20" s="69"/>
      <c r="H20" s="109"/>
    </row>
    <row r="21" ht="24" customHeight="1" spans="1:8">
      <c r="A21" s="69"/>
      <c r="B21" s="69"/>
      <c r="C21" s="69"/>
      <c r="D21" s="108"/>
      <c r="E21" s="69" t="s">
        <v>28</v>
      </c>
      <c r="F21" s="69"/>
      <c r="G21" s="69"/>
      <c r="H21" s="109"/>
    </row>
    <row r="22" ht="24" customHeight="1" spans="1:8">
      <c r="A22" s="69"/>
      <c r="B22" s="69"/>
      <c r="C22" s="69"/>
      <c r="D22" s="108"/>
      <c r="E22" s="69" t="s">
        <v>29</v>
      </c>
      <c r="F22" s="69"/>
      <c r="G22" s="69"/>
      <c r="H22" s="109"/>
    </row>
    <row r="23" ht="24" customHeight="1" spans="1:8">
      <c r="A23" s="69"/>
      <c r="B23" s="69"/>
      <c r="C23" s="69"/>
      <c r="D23" s="108"/>
      <c r="E23" s="69" t="s">
        <v>30</v>
      </c>
      <c r="F23" s="69"/>
      <c r="G23" s="69"/>
      <c r="H23" s="109"/>
    </row>
    <row r="24" ht="24" customHeight="1" spans="1:8">
      <c r="A24" s="69"/>
      <c r="B24" s="69"/>
      <c r="C24" s="69"/>
      <c r="D24" s="108"/>
      <c r="E24" s="69" t="s">
        <v>31</v>
      </c>
      <c r="F24" s="69"/>
      <c r="G24" s="69"/>
      <c r="H24" s="109"/>
    </row>
    <row r="25" ht="24" customHeight="1" spans="1:8">
      <c r="A25" s="69"/>
      <c r="B25" s="69"/>
      <c r="C25" s="69"/>
      <c r="D25" s="108"/>
      <c r="E25" s="69" t="s">
        <v>32</v>
      </c>
      <c r="F25" s="69">
        <v>17.33</v>
      </c>
      <c r="G25" s="129">
        <v>17.61</v>
      </c>
      <c r="H25" s="109">
        <f>(G25-F25)/F25*100</f>
        <v>1.61569532602424</v>
      </c>
    </row>
    <row r="26" ht="24" customHeight="1" spans="1:8">
      <c r="A26" s="69"/>
      <c r="B26" s="69"/>
      <c r="C26" s="69"/>
      <c r="D26" s="108"/>
      <c r="E26" s="69" t="s">
        <v>33</v>
      </c>
      <c r="F26" s="69"/>
      <c r="G26" s="69"/>
      <c r="H26" s="109"/>
    </row>
    <row r="27" ht="24" customHeight="1" spans="1:8">
      <c r="A27" s="69"/>
      <c r="B27" s="69"/>
      <c r="C27" s="69"/>
      <c r="D27" s="108"/>
      <c r="E27" s="69" t="s">
        <v>34</v>
      </c>
      <c r="F27" s="69"/>
      <c r="G27" s="69"/>
      <c r="H27" s="109"/>
    </row>
    <row r="28" ht="24" customHeight="1" spans="1:8">
      <c r="A28" s="69"/>
      <c r="B28" s="69"/>
      <c r="C28" s="69"/>
      <c r="D28" s="108"/>
      <c r="E28" s="69" t="s">
        <v>35</v>
      </c>
      <c r="F28" s="94"/>
      <c r="G28" s="94"/>
      <c r="H28" s="109"/>
    </row>
    <row r="29" ht="24" customHeight="1" spans="1:8">
      <c r="A29" s="65" t="s">
        <v>36</v>
      </c>
      <c r="B29" s="65">
        <f>SUM(B8:B28)</f>
        <v>427.85</v>
      </c>
      <c r="C29" s="65">
        <f>SUM(C8:C28)</f>
        <v>480.06</v>
      </c>
      <c r="D29" s="108">
        <f>(C29-B29)/B29*100</f>
        <v>12.2028748393128</v>
      </c>
      <c r="E29" s="65" t="s">
        <v>37</v>
      </c>
      <c r="F29" s="65">
        <f>SUM(F14:F28)</f>
        <v>427.85</v>
      </c>
      <c r="G29" s="65">
        <f>SUM(G15:G28)</f>
        <v>480.06</v>
      </c>
      <c r="H29" s="109">
        <f>(G29-F29)/F29*100</f>
        <v>12.2028748393129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62" customWidth="1"/>
    <col min="2" max="2" width="32.2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4" t="s">
        <v>38</v>
      </c>
      <c r="B1" s="45"/>
      <c r="C1" s="45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16" t="s">
        <v>2</v>
      </c>
    </row>
    <row r="4" ht="26.25" customHeight="1" spans="1:7">
      <c r="A4" s="65" t="s">
        <v>40</v>
      </c>
      <c r="B4" s="65"/>
      <c r="C4" s="125" t="s">
        <v>36</v>
      </c>
      <c r="D4" s="126" t="s">
        <v>41</v>
      </c>
      <c r="E4" s="126" t="s">
        <v>42</v>
      </c>
      <c r="F4" s="126" t="s">
        <v>43</v>
      </c>
      <c r="G4" s="125" t="s">
        <v>44</v>
      </c>
    </row>
    <row r="5" s="61" customFormat="1" ht="47.25" customHeight="1" spans="1:7">
      <c r="A5" s="65" t="s">
        <v>45</v>
      </c>
      <c r="B5" s="65" t="s">
        <v>46</v>
      </c>
      <c r="C5" s="127"/>
      <c r="D5" s="126"/>
      <c r="E5" s="126"/>
      <c r="F5" s="126"/>
      <c r="G5" s="127"/>
    </row>
    <row r="6" s="61" customFormat="1" ht="31.5" customHeight="1" spans="1:7">
      <c r="A6" s="121" t="s">
        <v>47</v>
      </c>
      <c r="B6" s="122" t="s">
        <v>48</v>
      </c>
      <c r="C6" s="114">
        <v>24.26</v>
      </c>
      <c r="D6" s="114">
        <v>24.26</v>
      </c>
      <c r="E6" s="74"/>
      <c r="F6" s="74"/>
      <c r="G6" s="74"/>
    </row>
    <row r="7" s="61" customFormat="1" ht="31.5" customHeight="1" spans="1:7">
      <c r="A7" s="121" t="s">
        <v>49</v>
      </c>
      <c r="B7" s="122" t="s">
        <v>50</v>
      </c>
      <c r="C7" s="114">
        <v>24.26</v>
      </c>
      <c r="D7" s="114">
        <v>24.26</v>
      </c>
      <c r="E7" s="74"/>
      <c r="F7" s="74"/>
      <c r="G7" s="74"/>
    </row>
    <row r="8" s="61" customFormat="1" ht="31.5" customHeight="1" spans="1:7">
      <c r="A8" s="121" t="s">
        <v>51</v>
      </c>
      <c r="B8" s="122" t="s">
        <v>52</v>
      </c>
      <c r="C8" s="114">
        <v>0.79</v>
      </c>
      <c r="D8" s="114">
        <v>0.79</v>
      </c>
      <c r="E8" s="74"/>
      <c r="F8" s="74"/>
      <c r="G8" s="74"/>
    </row>
    <row r="9" s="61" customFormat="1" ht="31.5" customHeight="1" spans="1:7">
      <c r="A9" s="121" t="s">
        <v>53</v>
      </c>
      <c r="B9" s="122" t="s">
        <v>54</v>
      </c>
      <c r="C9" s="114">
        <v>23.47</v>
      </c>
      <c r="D9" s="114">
        <v>23.47</v>
      </c>
      <c r="E9" s="74"/>
      <c r="F9" s="74"/>
      <c r="G9" s="74"/>
    </row>
    <row r="10" customFormat="1" ht="31.5" customHeight="1" spans="1:7">
      <c r="A10" s="121" t="s">
        <v>55</v>
      </c>
      <c r="B10" s="122" t="s">
        <v>56</v>
      </c>
      <c r="C10" s="114">
        <v>438.19</v>
      </c>
      <c r="D10" s="114">
        <v>438.19</v>
      </c>
      <c r="E10" s="75"/>
      <c r="F10" s="75"/>
      <c r="G10" s="75"/>
    </row>
    <row r="11" customFormat="1" ht="31.5" customHeight="1" spans="1:7">
      <c r="A11" s="121" t="s">
        <v>57</v>
      </c>
      <c r="B11" s="122" t="s">
        <v>58</v>
      </c>
      <c r="C11" s="114">
        <v>224.63</v>
      </c>
      <c r="D11" s="114">
        <v>224.63</v>
      </c>
      <c r="E11" s="69"/>
      <c r="F11" s="69"/>
      <c r="G11" s="69"/>
    </row>
    <row r="12" customFormat="1" ht="31.5" customHeight="1" spans="1:7">
      <c r="A12" s="121" t="s">
        <v>59</v>
      </c>
      <c r="B12" s="122" t="s">
        <v>60</v>
      </c>
      <c r="C12" s="114">
        <v>224.63</v>
      </c>
      <c r="D12" s="114">
        <v>224.63</v>
      </c>
      <c r="E12" s="69"/>
      <c r="F12" s="69"/>
      <c r="G12" s="69"/>
    </row>
    <row r="13" customFormat="1" ht="31.5" customHeight="1" spans="1:7">
      <c r="A13" s="121" t="s">
        <v>61</v>
      </c>
      <c r="B13" s="122" t="s">
        <v>62</v>
      </c>
      <c r="C13" s="114">
        <v>175.73</v>
      </c>
      <c r="D13" s="114">
        <v>175.73</v>
      </c>
      <c r="E13" s="69"/>
      <c r="F13" s="69"/>
      <c r="G13" s="69"/>
    </row>
    <row r="14" customFormat="1" ht="31.5" customHeight="1" spans="1:7">
      <c r="A14" s="121" t="s">
        <v>63</v>
      </c>
      <c r="B14" s="122" t="s">
        <v>64</v>
      </c>
      <c r="C14" s="114">
        <v>175.73</v>
      </c>
      <c r="D14" s="114">
        <v>175.73</v>
      </c>
      <c r="E14" s="69"/>
      <c r="F14" s="69"/>
      <c r="G14" s="69"/>
    </row>
    <row r="15" ht="31.5" customHeight="1" spans="1:7">
      <c r="A15" s="121" t="s">
        <v>65</v>
      </c>
      <c r="B15" s="122" t="s">
        <v>66</v>
      </c>
      <c r="C15" s="114">
        <v>9.54</v>
      </c>
      <c r="D15" s="114">
        <v>9.54</v>
      </c>
      <c r="E15" s="69"/>
      <c r="F15" s="69"/>
      <c r="G15" s="69"/>
    </row>
    <row r="16" ht="31.5" customHeight="1" spans="1:7">
      <c r="A16" s="121" t="s">
        <v>67</v>
      </c>
      <c r="B16" s="122" t="s">
        <v>68</v>
      </c>
      <c r="C16" s="114">
        <v>9.54</v>
      </c>
      <c r="D16" s="114">
        <v>9.54</v>
      </c>
      <c r="E16" s="69"/>
      <c r="F16" s="69"/>
      <c r="G16" s="69"/>
    </row>
    <row r="17" ht="31.5" customHeight="1" spans="1:7">
      <c r="A17" s="121" t="s">
        <v>69</v>
      </c>
      <c r="B17" s="122" t="s">
        <v>70</v>
      </c>
      <c r="C17" s="114">
        <v>28.29</v>
      </c>
      <c r="D17" s="114">
        <v>28.29</v>
      </c>
      <c r="E17" s="69"/>
      <c r="F17" s="69"/>
      <c r="G17" s="69"/>
    </row>
    <row r="18" ht="31.5" customHeight="1" spans="1:7">
      <c r="A18" s="121" t="s">
        <v>71</v>
      </c>
      <c r="B18" s="122" t="s">
        <v>72</v>
      </c>
      <c r="C18" s="114">
        <v>28.29</v>
      </c>
      <c r="D18" s="114">
        <v>28.29</v>
      </c>
      <c r="E18" s="69"/>
      <c r="F18" s="69"/>
      <c r="G18" s="69"/>
    </row>
    <row r="19" ht="31.5" customHeight="1" spans="1:7">
      <c r="A19" s="121" t="s">
        <v>73</v>
      </c>
      <c r="B19" s="122" t="s">
        <v>74</v>
      </c>
      <c r="C19" s="114">
        <v>17.61</v>
      </c>
      <c r="D19" s="114">
        <v>17.61</v>
      </c>
      <c r="E19" s="69"/>
      <c r="F19" s="69"/>
      <c r="G19" s="69"/>
    </row>
    <row r="20" ht="31.5" customHeight="1" spans="1:7">
      <c r="A20" s="121" t="s">
        <v>75</v>
      </c>
      <c r="B20" s="122" t="s">
        <v>76</v>
      </c>
      <c r="C20" s="114">
        <v>17.61</v>
      </c>
      <c r="D20" s="114">
        <v>17.61</v>
      </c>
      <c r="E20" s="69"/>
      <c r="F20" s="69"/>
      <c r="G20" s="69"/>
    </row>
    <row r="21" ht="31.5" customHeight="1" spans="1:7">
      <c r="A21" s="121" t="s">
        <v>77</v>
      </c>
      <c r="B21" s="122" t="s">
        <v>78</v>
      </c>
      <c r="C21" s="114">
        <v>17.61</v>
      </c>
      <c r="D21" s="114">
        <v>17.61</v>
      </c>
      <c r="E21" s="69"/>
      <c r="F21" s="69"/>
      <c r="G21" s="69"/>
    </row>
    <row r="22" ht="31.5" customHeight="1" spans="1:7">
      <c r="A22" s="70" t="s">
        <v>79</v>
      </c>
      <c r="B22" s="71"/>
      <c r="C22" s="107">
        <v>480.06</v>
      </c>
      <c r="D22" s="65">
        <v>480.06</v>
      </c>
      <c r="E22" s="69"/>
      <c r="F22" s="69"/>
      <c r="G22" s="69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4" t="s">
        <v>80</v>
      </c>
      <c r="B1" s="45"/>
      <c r="C1" s="45"/>
      <c r="D1" s="72"/>
      <c r="E1" s="72"/>
    </row>
    <row r="2" ht="16.5" customHeight="1" spans="1:5">
      <c r="A2" s="45"/>
      <c r="B2" s="45"/>
      <c r="C2" s="45"/>
      <c r="D2" s="72"/>
      <c r="E2" s="72"/>
    </row>
    <row r="3" ht="29.25" customHeight="1" spans="1:5">
      <c r="A3" s="63" t="s">
        <v>81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16" t="s">
        <v>2</v>
      </c>
    </row>
    <row r="5" ht="26.25" customHeight="1" spans="1:5">
      <c r="A5" s="117" t="s">
        <v>40</v>
      </c>
      <c r="B5" s="118"/>
      <c r="C5" s="119" t="s">
        <v>37</v>
      </c>
      <c r="D5" s="119" t="s">
        <v>82</v>
      </c>
      <c r="E5" s="119" t="s">
        <v>83</v>
      </c>
    </row>
    <row r="6" s="61" customFormat="1" ht="27.75" customHeight="1" spans="1:5">
      <c r="A6" s="65" t="s">
        <v>45</v>
      </c>
      <c r="B6" s="65" t="s">
        <v>46</v>
      </c>
      <c r="C6" s="120"/>
      <c r="D6" s="120"/>
      <c r="E6" s="120"/>
    </row>
    <row r="7" s="61" customFormat="1" ht="30" customHeight="1" spans="1:5">
      <c r="A7" s="121" t="s">
        <v>47</v>
      </c>
      <c r="B7" s="122" t="s">
        <v>48</v>
      </c>
      <c r="C7" s="95">
        <v>24.26</v>
      </c>
      <c r="D7" s="95">
        <v>24.26</v>
      </c>
      <c r="E7" s="95"/>
    </row>
    <row r="8" s="61" customFormat="1" ht="30" customHeight="1" spans="1:5">
      <c r="A8" s="121" t="s">
        <v>49</v>
      </c>
      <c r="B8" s="122" t="s">
        <v>50</v>
      </c>
      <c r="C8" s="95">
        <v>24.26</v>
      </c>
      <c r="D8" s="95">
        <v>24.26</v>
      </c>
      <c r="E8" s="95"/>
    </row>
    <row r="9" s="61" customFormat="1" ht="30" customHeight="1" spans="1:5">
      <c r="A9" s="121" t="s">
        <v>51</v>
      </c>
      <c r="B9" s="122" t="s">
        <v>52</v>
      </c>
      <c r="C9" s="95">
        <v>0.79</v>
      </c>
      <c r="D9" s="95">
        <v>0.79</v>
      </c>
      <c r="E9" s="95"/>
    </row>
    <row r="10" s="61" customFormat="1" ht="30" customHeight="1" spans="1:5">
      <c r="A10" s="121" t="s">
        <v>53</v>
      </c>
      <c r="B10" s="122" t="s">
        <v>54</v>
      </c>
      <c r="C10" s="95">
        <v>23.47</v>
      </c>
      <c r="D10" s="95">
        <v>23.47</v>
      </c>
      <c r="E10" s="95"/>
    </row>
    <row r="11" customFormat="1" ht="30" customHeight="1" spans="1:5">
      <c r="A11" s="121" t="s">
        <v>55</v>
      </c>
      <c r="B11" s="122" t="s">
        <v>56</v>
      </c>
      <c r="C11" s="95">
        <v>438.19</v>
      </c>
      <c r="D11" s="95">
        <v>204.37</v>
      </c>
      <c r="E11" s="95">
        <v>233.82</v>
      </c>
    </row>
    <row r="12" customFormat="1" ht="30" customHeight="1" spans="1:5">
      <c r="A12" s="121" t="s">
        <v>57</v>
      </c>
      <c r="B12" s="122" t="s">
        <v>58</v>
      </c>
      <c r="C12" s="95">
        <v>224.63</v>
      </c>
      <c r="D12" s="95">
        <v>194.83</v>
      </c>
      <c r="E12" s="95">
        <v>29.8</v>
      </c>
    </row>
    <row r="13" customFormat="1" ht="30" customHeight="1" spans="1:5">
      <c r="A13" s="121" t="s">
        <v>59</v>
      </c>
      <c r="B13" s="122" t="s">
        <v>60</v>
      </c>
      <c r="C13" s="95">
        <v>224.63</v>
      </c>
      <c r="D13" s="95">
        <v>194.83</v>
      </c>
      <c r="E13" s="95">
        <v>29.8</v>
      </c>
    </row>
    <row r="14" ht="30" customHeight="1" spans="1:5">
      <c r="A14" s="121" t="s">
        <v>61</v>
      </c>
      <c r="B14" s="122" t="s">
        <v>62</v>
      </c>
      <c r="C14" s="95">
        <v>175.73</v>
      </c>
      <c r="D14" s="95"/>
      <c r="E14" s="95">
        <v>175.73</v>
      </c>
    </row>
    <row r="15" ht="30" customHeight="1" spans="1:5">
      <c r="A15" s="121" t="s">
        <v>63</v>
      </c>
      <c r="B15" s="122" t="s">
        <v>64</v>
      </c>
      <c r="C15" s="95">
        <v>175.73</v>
      </c>
      <c r="D15" s="95"/>
      <c r="E15" s="95">
        <v>175.73</v>
      </c>
    </row>
    <row r="16" ht="30" customHeight="1" spans="1:5">
      <c r="A16" s="121" t="s">
        <v>65</v>
      </c>
      <c r="B16" s="122" t="s">
        <v>66</v>
      </c>
      <c r="C16" s="95">
        <v>9.54</v>
      </c>
      <c r="D16" s="95">
        <v>9.54</v>
      </c>
      <c r="E16" s="95"/>
    </row>
    <row r="17" ht="30" customHeight="1" spans="1:5">
      <c r="A17" s="121" t="s">
        <v>67</v>
      </c>
      <c r="B17" s="122" t="s">
        <v>68</v>
      </c>
      <c r="C17" s="95">
        <v>9.54</v>
      </c>
      <c r="D17" s="95">
        <v>9.54</v>
      </c>
      <c r="E17" s="95"/>
    </row>
    <row r="18" ht="30" customHeight="1" spans="1:5">
      <c r="A18" s="121" t="s">
        <v>69</v>
      </c>
      <c r="B18" s="122" t="s">
        <v>70</v>
      </c>
      <c r="C18" s="95">
        <v>28.29</v>
      </c>
      <c r="D18" s="95"/>
      <c r="E18" s="95">
        <v>28.29</v>
      </c>
    </row>
    <row r="19" ht="30" customHeight="1" spans="1:5">
      <c r="A19" s="121" t="s">
        <v>71</v>
      </c>
      <c r="B19" s="122" t="s">
        <v>72</v>
      </c>
      <c r="C19" s="95">
        <v>28.29</v>
      </c>
      <c r="D19" s="95"/>
      <c r="E19" s="95">
        <v>28.29</v>
      </c>
    </row>
    <row r="20" ht="30" customHeight="1" spans="1:5">
      <c r="A20" s="121" t="s">
        <v>73</v>
      </c>
      <c r="B20" s="122" t="s">
        <v>74</v>
      </c>
      <c r="C20" s="95">
        <v>17.61</v>
      </c>
      <c r="D20" s="95">
        <v>17.61</v>
      </c>
      <c r="E20" s="95"/>
    </row>
    <row r="21" ht="30" customHeight="1" spans="1:5">
      <c r="A21" s="121" t="s">
        <v>75</v>
      </c>
      <c r="B21" s="122" t="s">
        <v>76</v>
      </c>
      <c r="C21" s="95">
        <v>17.61</v>
      </c>
      <c r="D21" s="95">
        <v>17.61</v>
      </c>
      <c r="E21" s="95"/>
    </row>
    <row r="22" ht="30" customHeight="1" spans="1:5">
      <c r="A22" s="123" t="s">
        <v>77</v>
      </c>
      <c r="B22" s="124" t="s">
        <v>78</v>
      </c>
      <c r="C22" s="95">
        <v>17.61</v>
      </c>
      <c r="D22" s="95">
        <v>17.61</v>
      </c>
      <c r="E22" s="95"/>
    </row>
    <row r="23" ht="30" customHeight="1" spans="1:5">
      <c r="A23" s="117" t="s">
        <v>84</v>
      </c>
      <c r="B23" s="118"/>
      <c r="C23" s="65"/>
      <c r="D23" s="65">
        <v>246.24</v>
      </c>
      <c r="E23" s="65">
        <v>233.82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85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78" t="s">
        <v>86</v>
      </c>
      <c r="B3" s="78"/>
      <c r="C3" s="78"/>
      <c r="D3" s="78"/>
      <c r="E3" s="78"/>
      <c r="F3" s="78"/>
    </row>
    <row r="4" ht="14.25" customHeight="1" spans="1:6">
      <c r="A4" s="113"/>
      <c r="B4" s="113"/>
      <c r="C4" s="113"/>
      <c r="D4" s="113"/>
      <c r="E4" s="113"/>
      <c r="F4" s="80" t="s">
        <v>2</v>
      </c>
    </row>
    <row r="5" ht="24" customHeight="1" spans="1:6">
      <c r="A5" s="133" t="s">
        <v>3</v>
      </c>
      <c r="B5" s="65"/>
      <c r="C5" s="133" t="s">
        <v>4</v>
      </c>
      <c r="D5" s="65"/>
      <c r="E5" s="65"/>
      <c r="F5" s="65"/>
    </row>
    <row r="6" ht="24" customHeight="1" spans="1:6">
      <c r="A6" s="133" t="s">
        <v>5</v>
      </c>
      <c r="B6" s="133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87</v>
      </c>
      <c r="E7" s="65" t="s">
        <v>41</v>
      </c>
      <c r="F7" s="65" t="s">
        <v>88</v>
      </c>
    </row>
    <row r="8" ht="28.5" customHeight="1" spans="1:6">
      <c r="A8" s="69" t="s">
        <v>11</v>
      </c>
      <c r="B8" s="114">
        <v>480.06</v>
      </c>
      <c r="C8" s="67" t="s">
        <v>12</v>
      </c>
      <c r="D8" s="67"/>
      <c r="E8" s="67"/>
      <c r="F8" s="74"/>
    </row>
    <row r="9" ht="28.5" customHeight="1" spans="1:6">
      <c r="A9" s="69" t="s">
        <v>13</v>
      </c>
      <c r="B9" s="74"/>
      <c r="C9" s="67" t="s">
        <v>14</v>
      </c>
      <c r="D9" s="67"/>
      <c r="E9" s="67"/>
      <c r="F9" s="74"/>
    </row>
    <row r="10" ht="28.5" customHeight="1" spans="1:6">
      <c r="A10" s="69"/>
      <c r="B10" s="69"/>
      <c r="C10" s="67" t="s">
        <v>16</v>
      </c>
      <c r="D10" s="67"/>
      <c r="E10" s="67"/>
      <c r="F10" s="74"/>
    </row>
    <row r="11" ht="28.5" customHeight="1" spans="1:6">
      <c r="A11" s="69"/>
      <c r="B11" s="69"/>
      <c r="C11" s="69" t="s">
        <v>18</v>
      </c>
      <c r="D11" s="69"/>
      <c r="E11" s="69"/>
      <c r="F11" s="74"/>
    </row>
    <row r="12" ht="28.5" customHeight="1" spans="1:6">
      <c r="A12" s="69"/>
      <c r="B12" s="69"/>
      <c r="C12" s="67" t="s">
        <v>19</v>
      </c>
      <c r="D12" s="67"/>
      <c r="E12" s="67"/>
      <c r="F12" s="74"/>
    </row>
    <row r="13" ht="28.5" customHeight="1" spans="1:6">
      <c r="A13" s="69"/>
      <c r="B13" s="69"/>
      <c r="C13" s="67" t="s">
        <v>20</v>
      </c>
      <c r="D13" s="67"/>
      <c r="E13" s="67"/>
      <c r="F13" s="74"/>
    </row>
    <row r="14" ht="28.5" customHeight="1" spans="1:6">
      <c r="A14" s="69"/>
      <c r="B14" s="69"/>
      <c r="C14" s="69" t="s">
        <v>21</v>
      </c>
      <c r="D14" s="69"/>
      <c r="E14" s="69"/>
      <c r="F14" s="69"/>
    </row>
    <row r="15" ht="28.5" customHeight="1" spans="1:6">
      <c r="A15" s="69"/>
      <c r="B15" s="69"/>
      <c r="C15" s="69" t="s">
        <v>22</v>
      </c>
      <c r="D15" s="114">
        <v>24.26</v>
      </c>
      <c r="E15" s="114">
        <v>24.26</v>
      </c>
      <c r="F15" s="69"/>
    </row>
    <row r="16" ht="28.5" customHeight="1" spans="1:6">
      <c r="A16" s="69"/>
      <c r="B16" s="69"/>
      <c r="C16" s="67" t="s">
        <v>23</v>
      </c>
      <c r="D16" s="114">
        <v>438.19</v>
      </c>
      <c r="E16" s="114">
        <v>438.19</v>
      </c>
      <c r="F16" s="69"/>
    </row>
    <row r="17" ht="28.5" customHeight="1" spans="1:6">
      <c r="A17" s="69"/>
      <c r="B17" s="69"/>
      <c r="C17" s="67" t="s">
        <v>24</v>
      </c>
      <c r="D17" s="115"/>
      <c r="E17" s="115"/>
      <c r="F17" s="69"/>
    </row>
    <row r="18" ht="28.5" customHeight="1" spans="1:6">
      <c r="A18" s="69"/>
      <c r="B18" s="69"/>
      <c r="C18" s="69" t="s">
        <v>25</v>
      </c>
      <c r="D18" s="65"/>
      <c r="E18" s="65"/>
      <c r="F18" s="69"/>
    </row>
    <row r="19" ht="28.5" customHeight="1" spans="1:6">
      <c r="A19" s="69"/>
      <c r="B19" s="69"/>
      <c r="C19" s="69" t="s">
        <v>26</v>
      </c>
      <c r="D19" s="65"/>
      <c r="E19" s="65"/>
      <c r="F19" s="69"/>
    </row>
    <row r="20" ht="28.5" customHeight="1" spans="1:6">
      <c r="A20" s="69"/>
      <c r="B20" s="69"/>
      <c r="C20" s="69" t="s">
        <v>27</v>
      </c>
      <c r="D20" s="65"/>
      <c r="E20" s="65"/>
      <c r="F20" s="69"/>
    </row>
    <row r="21" ht="28.5" customHeight="1" spans="1:6">
      <c r="A21" s="69"/>
      <c r="B21" s="69"/>
      <c r="C21" s="69" t="s">
        <v>89</v>
      </c>
      <c r="D21" s="65"/>
      <c r="E21" s="65"/>
      <c r="F21" s="69"/>
    </row>
    <row r="22" ht="28.5" customHeight="1" spans="1:6">
      <c r="A22" s="69"/>
      <c r="B22" s="69"/>
      <c r="C22" s="69" t="s">
        <v>29</v>
      </c>
      <c r="D22" s="65"/>
      <c r="E22" s="65"/>
      <c r="F22" s="69"/>
    </row>
    <row r="23" ht="28.5" customHeight="1" spans="1:6">
      <c r="A23" s="69"/>
      <c r="B23" s="69"/>
      <c r="C23" s="69" t="s">
        <v>30</v>
      </c>
      <c r="D23" s="65"/>
      <c r="E23" s="65"/>
      <c r="F23" s="69"/>
    </row>
    <row r="24" ht="28.5" customHeight="1" spans="1:6">
      <c r="A24" s="69"/>
      <c r="B24" s="69"/>
      <c r="C24" s="69" t="s">
        <v>31</v>
      </c>
      <c r="D24" s="65"/>
      <c r="E24" s="65"/>
      <c r="F24" s="69"/>
    </row>
    <row r="25" ht="28.5" customHeight="1" spans="1:6">
      <c r="A25" s="69"/>
      <c r="B25" s="69"/>
      <c r="C25" s="69" t="s">
        <v>32</v>
      </c>
      <c r="D25" s="114">
        <v>17.61</v>
      </c>
      <c r="E25" s="114">
        <v>17.61</v>
      </c>
      <c r="F25" s="69"/>
    </row>
    <row r="26" ht="28.5" customHeight="1" spans="1:6">
      <c r="A26" s="69"/>
      <c r="B26" s="69"/>
      <c r="C26" s="69" t="s">
        <v>33</v>
      </c>
      <c r="D26" s="65"/>
      <c r="E26" s="65"/>
      <c r="F26" s="69"/>
    </row>
    <row r="27" ht="28.5" customHeight="1" spans="1:6">
      <c r="A27" s="69"/>
      <c r="B27" s="69"/>
      <c r="C27" s="69" t="s">
        <v>34</v>
      </c>
      <c r="D27" s="65"/>
      <c r="E27" s="65"/>
      <c r="F27" s="69"/>
    </row>
    <row r="28" ht="28.5" customHeight="1" spans="1:6">
      <c r="A28" s="69"/>
      <c r="B28" s="69"/>
      <c r="C28" s="69" t="s">
        <v>35</v>
      </c>
      <c r="D28" s="65"/>
      <c r="E28" s="65"/>
      <c r="F28" s="69"/>
    </row>
    <row r="29" ht="28.5" customHeight="1" spans="1:6">
      <c r="A29" s="65" t="s">
        <v>36</v>
      </c>
      <c r="B29" s="65">
        <f>SUM(B8:B28)</f>
        <v>480.06</v>
      </c>
      <c r="C29" s="65" t="s">
        <v>37</v>
      </c>
      <c r="D29" s="65">
        <f>SUM(D15:D28)</f>
        <v>480.06</v>
      </c>
      <c r="E29" s="65">
        <f>SUM(E15:E28)</f>
        <v>480.06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2" customWidth="1"/>
    <col min="2" max="2" width="30.37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4" t="s">
        <v>90</v>
      </c>
      <c r="B1" s="45"/>
      <c r="C1" s="45"/>
      <c r="D1" s="45"/>
      <c r="E1" s="45"/>
      <c r="F1" s="45"/>
      <c r="G1" s="45"/>
      <c r="H1" s="45"/>
      <c r="I1" s="72"/>
      <c r="J1" s="72"/>
      <c r="K1" s="72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2"/>
      <c r="J2" s="72"/>
      <c r="K2" s="72"/>
    </row>
    <row r="3" ht="29.25" customHeight="1" spans="1:11">
      <c r="A3" s="63" t="s">
        <v>91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92</v>
      </c>
      <c r="D5" s="65"/>
      <c r="E5" s="65"/>
      <c r="F5" s="65" t="s">
        <v>93</v>
      </c>
      <c r="G5" s="65"/>
      <c r="H5" s="65"/>
      <c r="I5" s="65" t="s">
        <v>94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84</v>
      </c>
      <c r="D6" s="65" t="s">
        <v>82</v>
      </c>
      <c r="E6" s="65" t="s">
        <v>83</v>
      </c>
      <c r="F6" s="65" t="s">
        <v>84</v>
      </c>
      <c r="G6" s="65" t="s">
        <v>82</v>
      </c>
      <c r="H6" s="65" t="s">
        <v>83</v>
      </c>
      <c r="I6" s="65" t="s">
        <v>84</v>
      </c>
      <c r="J6" s="65" t="s">
        <v>82</v>
      </c>
      <c r="K6" s="65" t="s">
        <v>83</v>
      </c>
    </row>
    <row r="7" s="61" customFormat="1" ht="30.75" customHeight="1" spans="1:11">
      <c r="A7" s="98" t="s">
        <v>47</v>
      </c>
      <c r="B7" s="99" t="s">
        <v>48</v>
      </c>
      <c r="C7" s="100">
        <v>23.89</v>
      </c>
      <c r="D7" s="101">
        <v>23.89</v>
      </c>
      <c r="E7" s="102"/>
      <c r="F7" s="103">
        <v>24.26</v>
      </c>
      <c r="G7" s="103">
        <v>24.26</v>
      </c>
      <c r="H7" s="103"/>
      <c r="I7" s="108">
        <f>(F7-C7)/C7*100</f>
        <v>1.54876517371285</v>
      </c>
      <c r="J7" s="108">
        <f>(G7-D7)/D7*100</f>
        <v>1.54876517371285</v>
      </c>
      <c r="K7" s="109"/>
    </row>
    <row r="8" s="61" customFormat="1" ht="30.75" customHeight="1" spans="1:11">
      <c r="A8" s="98" t="s">
        <v>49</v>
      </c>
      <c r="B8" s="99" t="s">
        <v>50</v>
      </c>
      <c r="C8" s="100">
        <v>23.89</v>
      </c>
      <c r="D8" s="101">
        <v>23.89</v>
      </c>
      <c r="E8" s="102"/>
      <c r="F8" s="103">
        <v>24.26</v>
      </c>
      <c r="G8" s="103">
        <v>24.26</v>
      </c>
      <c r="H8" s="103"/>
      <c r="I8" s="108">
        <f t="shared" ref="I8:I23" si="0">(F8-C8)/C8*100</f>
        <v>1.54876517371285</v>
      </c>
      <c r="J8" s="108">
        <f t="shared" ref="J8:J23" si="1">(G8-D8)/D8*100</f>
        <v>1.54876517371285</v>
      </c>
      <c r="K8" s="109"/>
    </row>
    <row r="9" s="61" customFormat="1" ht="30.75" customHeight="1" spans="1:11">
      <c r="A9" s="98" t="s">
        <v>51</v>
      </c>
      <c r="B9" s="99" t="s">
        <v>52</v>
      </c>
      <c r="C9" s="100">
        <v>0.78</v>
      </c>
      <c r="D9" s="101">
        <v>0.78</v>
      </c>
      <c r="E9" s="102"/>
      <c r="F9" s="103">
        <v>0.79</v>
      </c>
      <c r="G9" s="103">
        <v>0.79</v>
      </c>
      <c r="H9" s="103"/>
      <c r="I9" s="108">
        <f t="shared" si="0"/>
        <v>1.28205128205128</v>
      </c>
      <c r="J9" s="108">
        <f t="shared" si="1"/>
        <v>1.28205128205128</v>
      </c>
      <c r="K9" s="109"/>
    </row>
    <row r="10" s="61" customFormat="1" ht="30.75" customHeight="1" spans="1:11">
      <c r="A10" s="98" t="s">
        <v>53</v>
      </c>
      <c r="B10" s="99" t="s">
        <v>54</v>
      </c>
      <c r="C10" s="100">
        <v>23.11</v>
      </c>
      <c r="D10" s="101">
        <v>23.11</v>
      </c>
      <c r="E10" s="102"/>
      <c r="F10" s="103">
        <v>23.47</v>
      </c>
      <c r="G10" s="103">
        <v>23.47</v>
      </c>
      <c r="H10" s="103"/>
      <c r="I10" s="108">
        <f t="shared" si="0"/>
        <v>1.55776720034617</v>
      </c>
      <c r="J10" s="108">
        <f t="shared" si="1"/>
        <v>1.55776720034617</v>
      </c>
      <c r="K10" s="109"/>
    </row>
    <row r="11" s="61" customFormat="1" ht="30.75" customHeight="1" spans="1:11">
      <c r="A11" s="98" t="s">
        <v>55</v>
      </c>
      <c r="B11" s="99" t="s">
        <v>56</v>
      </c>
      <c r="C11" s="100">
        <v>386.64</v>
      </c>
      <c r="D11" s="101">
        <v>193.89</v>
      </c>
      <c r="E11" s="101">
        <v>192.75</v>
      </c>
      <c r="F11" s="103">
        <v>438.19</v>
      </c>
      <c r="G11" s="103">
        <v>204.37</v>
      </c>
      <c r="H11" s="103">
        <v>233.82</v>
      </c>
      <c r="I11" s="108">
        <f t="shared" si="0"/>
        <v>13.3328160562797</v>
      </c>
      <c r="J11" s="108">
        <f t="shared" si="1"/>
        <v>5.40512661818558</v>
      </c>
      <c r="K11" s="109">
        <f>(H11-E11)/E11*100</f>
        <v>21.3073929961089</v>
      </c>
    </row>
    <row r="12" customFormat="1" ht="30.75" customHeight="1" spans="1:11">
      <c r="A12" s="98" t="s">
        <v>57</v>
      </c>
      <c r="B12" s="99" t="s">
        <v>58</v>
      </c>
      <c r="C12" s="100">
        <v>184.5</v>
      </c>
      <c r="D12" s="101">
        <v>184.5</v>
      </c>
      <c r="E12" s="101"/>
      <c r="F12" s="103">
        <v>224.63</v>
      </c>
      <c r="G12" s="103">
        <v>194.83</v>
      </c>
      <c r="H12" s="103">
        <v>29.8</v>
      </c>
      <c r="I12" s="108">
        <f t="shared" si="0"/>
        <v>21.7506775067751</v>
      </c>
      <c r="J12" s="108">
        <f t="shared" si="1"/>
        <v>5.5989159891599</v>
      </c>
      <c r="K12" s="109"/>
    </row>
    <row r="13" ht="30.75" customHeight="1" spans="1:11">
      <c r="A13" s="98" t="s">
        <v>59</v>
      </c>
      <c r="B13" s="99" t="s">
        <v>60</v>
      </c>
      <c r="C13" s="100">
        <v>184.5</v>
      </c>
      <c r="D13" s="101">
        <v>184.5</v>
      </c>
      <c r="E13" s="101"/>
      <c r="F13" s="103">
        <v>224.63</v>
      </c>
      <c r="G13" s="103">
        <v>194.83</v>
      </c>
      <c r="H13" s="103">
        <v>29.8</v>
      </c>
      <c r="I13" s="108">
        <f t="shared" si="0"/>
        <v>21.7506775067751</v>
      </c>
      <c r="J13" s="108">
        <f t="shared" si="1"/>
        <v>5.5989159891599</v>
      </c>
      <c r="K13" s="109"/>
    </row>
    <row r="14" ht="30.75" customHeight="1" spans="1:11">
      <c r="A14" s="98" t="s">
        <v>61</v>
      </c>
      <c r="B14" s="99" t="s">
        <v>62</v>
      </c>
      <c r="C14" s="100">
        <v>160.84</v>
      </c>
      <c r="D14" s="101"/>
      <c r="E14" s="100">
        <v>160.84</v>
      </c>
      <c r="F14" s="103">
        <v>175.73</v>
      </c>
      <c r="G14" s="103"/>
      <c r="H14" s="103">
        <v>175.73</v>
      </c>
      <c r="I14" s="108">
        <f t="shared" si="0"/>
        <v>9.25764735140511</v>
      </c>
      <c r="J14" s="108"/>
      <c r="K14" s="109">
        <f>(H14-E14)/E14*100</f>
        <v>9.25764735140511</v>
      </c>
    </row>
    <row r="15" ht="30.75" customHeight="1" spans="1:11">
      <c r="A15" s="98" t="s">
        <v>63</v>
      </c>
      <c r="B15" s="99" t="s">
        <v>64</v>
      </c>
      <c r="C15" s="100">
        <v>160.84</v>
      </c>
      <c r="D15" s="101"/>
      <c r="E15" s="100">
        <v>160.84</v>
      </c>
      <c r="F15" s="103">
        <v>175.73</v>
      </c>
      <c r="G15" s="103"/>
      <c r="H15" s="103">
        <v>175.73</v>
      </c>
      <c r="I15" s="108">
        <f t="shared" si="0"/>
        <v>9.25764735140511</v>
      </c>
      <c r="J15" s="108"/>
      <c r="K15" s="109">
        <f>(H15-E15)/E15*100</f>
        <v>9.25764735140511</v>
      </c>
    </row>
    <row r="16" ht="30.75" customHeight="1" spans="1:11">
      <c r="A16" s="98" t="s">
        <v>65</v>
      </c>
      <c r="B16" s="99" t="s">
        <v>66</v>
      </c>
      <c r="C16" s="101">
        <v>9.39</v>
      </c>
      <c r="D16" s="101">
        <v>9.39</v>
      </c>
      <c r="E16" s="101"/>
      <c r="F16" s="103">
        <v>9.54</v>
      </c>
      <c r="G16" s="103">
        <v>9.54</v>
      </c>
      <c r="H16" s="103"/>
      <c r="I16" s="108">
        <f t="shared" si="0"/>
        <v>1.59744408945685</v>
      </c>
      <c r="J16" s="108">
        <f t="shared" si="1"/>
        <v>1.59744408945685</v>
      </c>
      <c r="K16" s="109"/>
    </row>
    <row r="17" ht="30.75" customHeight="1" spans="1:11">
      <c r="A17" s="98" t="s">
        <v>67</v>
      </c>
      <c r="B17" s="99" t="s">
        <v>68</v>
      </c>
      <c r="C17" s="101">
        <v>9.39</v>
      </c>
      <c r="D17" s="101">
        <v>9.39</v>
      </c>
      <c r="E17" s="101"/>
      <c r="F17" s="103">
        <v>9.54</v>
      </c>
      <c r="G17" s="103">
        <v>9.54</v>
      </c>
      <c r="H17" s="103"/>
      <c r="I17" s="108">
        <f t="shared" si="0"/>
        <v>1.59744408945685</v>
      </c>
      <c r="J17" s="108">
        <f t="shared" si="1"/>
        <v>1.59744408945685</v>
      </c>
      <c r="K17" s="109"/>
    </row>
    <row r="18" ht="30.75" customHeight="1" spans="1:11">
      <c r="A18" s="98" t="s">
        <v>69</v>
      </c>
      <c r="B18" s="99" t="s">
        <v>70</v>
      </c>
      <c r="C18" s="101">
        <v>29.91</v>
      </c>
      <c r="D18" s="101"/>
      <c r="E18" s="101">
        <v>31.91</v>
      </c>
      <c r="F18" s="103">
        <v>28.29</v>
      </c>
      <c r="G18" s="103"/>
      <c r="H18" s="103">
        <v>28.29</v>
      </c>
      <c r="I18" s="108">
        <f t="shared" si="0"/>
        <v>-5.41624874623872</v>
      </c>
      <c r="J18" s="108"/>
      <c r="K18" s="109">
        <f>(H18-E18)/E18*100</f>
        <v>-11.3444061422752</v>
      </c>
    </row>
    <row r="19" ht="30.75" customHeight="1" spans="1:11">
      <c r="A19" s="98" t="s">
        <v>71</v>
      </c>
      <c r="B19" s="99" t="s">
        <v>72</v>
      </c>
      <c r="C19" s="101">
        <v>29.91</v>
      </c>
      <c r="D19" s="101"/>
      <c r="E19" s="101">
        <v>31.91</v>
      </c>
      <c r="F19" s="103">
        <v>28.29</v>
      </c>
      <c r="G19" s="103"/>
      <c r="H19" s="103">
        <v>28.29</v>
      </c>
      <c r="I19" s="108">
        <f t="shared" si="0"/>
        <v>-5.41624874623872</v>
      </c>
      <c r="J19" s="108"/>
      <c r="K19" s="109">
        <f>(H19-E19)/E19*100</f>
        <v>-11.3444061422752</v>
      </c>
    </row>
    <row r="20" ht="30.75" customHeight="1" spans="1:11">
      <c r="A20" s="98" t="s">
        <v>73</v>
      </c>
      <c r="B20" s="99" t="s">
        <v>74</v>
      </c>
      <c r="C20" s="101">
        <v>17.33</v>
      </c>
      <c r="D20" s="101">
        <v>17.33</v>
      </c>
      <c r="E20" s="101"/>
      <c r="F20" s="103">
        <v>17.61</v>
      </c>
      <c r="G20" s="103">
        <v>17.61</v>
      </c>
      <c r="H20" s="103"/>
      <c r="I20" s="108">
        <f t="shared" si="0"/>
        <v>1.61569532602424</v>
      </c>
      <c r="J20" s="108">
        <f t="shared" si="1"/>
        <v>1.61569532602424</v>
      </c>
      <c r="K20" s="109"/>
    </row>
    <row r="21" ht="30.75" customHeight="1" spans="1:11">
      <c r="A21" s="98" t="s">
        <v>75</v>
      </c>
      <c r="B21" s="99" t="s">
        <v>76</v>
      </c>
      <c r="C21" s="101">
        <v>17.33</v>
      </c>
      <c r="D21" s="101">
        <v>17.33</v>
      </c>
      <c r="E21" s="101"/>
      <c r="F21" s="103">
        <v>17.61</v>
      </c>
      <c r="G21" s="103">
        <v>17.61</v>
      </c>
      <c r="H21" s="103"/>
      <c r="I21" s="108">
        <f t="shared" si="0"/>
        <v>1.61569532602424</v>
      </c>
      <c r="J21" s="108">
        <f t="shared" si="1"/>
        <v>1.61569532602424</v>
      </c>
      <c r="K21" s="109"/>
    </row>
    <row r="22" ht="30.75" customHeight="1" spans="1:11">
      <c r="A22" s="98" t="s">
        <v>77</v>
      </c>
      <c r="B22" s="104" t="s">
        <v>78</v>
      </c>
      <c r="C22" s="101">
        <v>17.33</v>
      </c>
      <c r="D22" s="101">
        <v>17.33</v>
      </c>
      <c r="E22" s="101"/>
      <c r="F22" s="103">
        <v>17.61</v>
      </c>
      <c r="G22" s="103">
        <v>17.61</v>
      </c>
      <c r="H22" s="103"/>
      <c r="I22" s="108">
        <f t="shared" si="0"/>
        <v>1.61569532602424</v>
      </c>
      <c r="J22" s="108">
        <f t="shared" si="1"/>
        <v>1.61569532602424</v>
      </c>
      <c r="K22" s="109"/>
    </row>
    <row r="23" ht="30.75" customHeight="1" spans="1:11">
      <c r="A23" s="105" t="s">
        <v>95</v>
      </c>
      <c r="B23" s="106"/>
      <c r="C23" s="102">
        <v>427.85</v>
      </c>
      <c r="D23" s="102">
        <v>235.1</v>
      </c>
      <c r="E23" s="102">
        <v>192.75</v>
      </c>
      <c r="F23" s="107">
        <v>480.06</v>
      </c>
      <c r="G23" s="107">
        <v>246.24</v>
      </c>
      <c r="H23" s="107">
        <v>233.82</v>
      </c>
      <c r="I23" s="108">
        <f t="shared" si="0"/>
        <v>12.2028748393128</v>
      </c>
      <c r="J23" s="108">
        <f t="shared" si="1"/>
        <v>4.73840918757976</v>
      </c>
      <c r="K23" s="109">
        <f>(H23-E23)/E23*100</f>
        <v>21.3073929961089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96</v>
      </c>
      <c r="B1" s="89"/>
      <c r="C1" s="89"/>
    </row>
    <row r="2" ht="44.25" customHeight="1" spans="1:5">
      <c r="A2" s="90" t="s">
        <v>97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98</v>
      </c>
      <c r="B4" s="93" t="s">
        <v>6</v>
      </c>
      <c r="C4" s="93" t="s">
        <v>99</v>
      </c>
    </row>
    <row r="5" ht="22.5" customHeight="1" spans="1:3">
      <c r="A5" s="94" t="s">
        <v>100</v>
      </c>
      <c r="B5" s="95">
        <v>232.95</v>
      </c>
      <c r="C5" s="94"/>
    </row>
    <row r="6" ht="22.5" customHeight="1" spans="1:3">
      <c r="A6" s="94" t="s">
        <v>101</v>
      </c>
      <c r="B6" s="95">
        <v>86.15</v>
      </c>
      <c r="C6" s="94"/>
    </row>
    <row r="7" ht="22.5" customHeight="1" spans="1:3">
      <c r="A7" s="94" t="s">
        <v>102</v>
      </c>
      <c r="B7" s="95">
        <v>30.06</v>
      </c>
      <c r="C7" s="94"/>
    </row>
    <row r="8" ht="22.5" customHeight="1" spans="1:3">
      <c r="A8" s="94" t="s">
        <v>103</v>
      </c>
      <c r="B8" s="95"/>
      <c r="C8" s="94"/>
    </row>
    <row r="9" ht="22.5" customHeight="1" spans="1:3">
      <c r="A9" s="94" t="s">
        <v>104</v>
      </c>
      <c r="B9" s="95">
        <v>60.05</v>
      </c>
      <c r="C9" s="94"/>
    </row>
    <row r="10" ht="22.5" customHeight="1" spans="1:3">
      <c r="A10" s="94" t="s">
        <v>105</v>
      </c>
      <c r="B10" s="95">
        <v>23.47</v>
      </c>
      <c r="C10" s="94"/>
    </row>
    <row r="11" ht="22.5" customHeight="1" spans="1:3">
      <c r="A11" s="94" t="s">
        <v>106</v>
      </c>
      <c r="B11" s="95"/>
      <c r="C11" s="94"/>
    </row>
    <row r="12" ht="22.5" customHeight="1" spans="1:3">
      <c r="A12" s="94" t="s">
        <v>107</v>
      </c>
      <c r="B12" s="95">
        <v>9.54</v>
      </c>
      <c r="C12" s="94"/>
    </row>
    <row r="13" ht="22.5" customHeight="1" spans="1:3">
      <c r="A13" s="94" t="s">
        <v>108</v>
      </c>
      <c r="B13" s="95"/>
      <c r="C13" s="94"/>
    </row>
    <row r="14" ht="22.5" customHeight="1" spans="1:3">
      <c r="A14" s="94" t="s">
        <v>109</v>
      </c>
      <c r="B14" s="95">
        <v>0.12</v>
      </c>
      <c r="C14" s="94"/>
    </row>
    <row r="15" ht="22.5" customHeight="1" spans="1:3">
      <c r="A15" s="94" t="s">
        <v>110</v>
      </c>
      <c r="B15" s="95">
        <v>17.61</v>
      </c>
      <c r="C15" s="94"/>
    </row>
    <row r="16" ht="22.5" customHeight="1" spans="1:3">
      <c r="A16" s="94" t="s">
        <v>111</v>
      </c>
      <c r="B16" s="95">
        <v>5.95</v>
      </c>
      <c r="C16" s="94"/>
    </row>
    <row r="17" ht="22.5" customHeight="1" spans="1:3">
      <c r="A17" s="94" t="s">
        <v>112</v>
      </c>
      <c r="B17" s="93"/>
      <c r="C17" s="94"/>
    </row>
    <row r="18" ht="22.5" customHeight="1" spans="1:3">
      <c r="A18" s="94" t="s">
        <v>113</v>
      </c>
      <c r="B18" s="94"/>
      <c r="C18" s="94"/>
    </row>
    <row r="19" ht="22.5" customHeight="1" spans="1:3">
      <c r="A19" s="94" t="s">
        <v>114</v>
      </c>
      <c r="B19" s="94"/>
      <c r="C19" s="94"/>
    </row>
    <row r="20" ht="22.5" customHeight="1" spans="1:3">
      <c r="A20" s="94" t="s">
        <v>115</v>
      </c>
      <c r="B20" s="94"/>
      <c r="C20" s="94"/>
    </row>
    <row r="21" ht="22.5" customHeight="1" spans="1:3">
      <c r="A21" s="94" t="s">
        <v>116</v>
      </c>
      <c r="B21" s="94"/>
      <c r="C21" s="94"/>
    </row>
    <row r="22" ht="22.5" customHeight="1" spans="1:3">
      <c r="A22" s="94" t="s">
        <v>117</v>
      </c>
      <c r="B22" s="94"/>
      <c r="C22" s="94"/>
    </row>
    <row r="23" ht="22.5" customHeight="1" spans="1:3">
      <c r="A23" s="94" t="s">
        <v>118</v>
      </c>
      <c r="B23" s="94"/>
      <c r="C23" s="94"/>
    </row>
    <row r="24" ht="22.5" customHeight="1" spans="1:3">
      <c r="A24" s="94" t="s">
        <v>119</v>
      </c>
      <c r="B24" s="94"/>
      <c r="C24" s="94"/>
    </row>
    <row r="25" ht="22.5" customHeight="1" spans="1:3">
      <c r="A25" s="94" t="s">
        <v>120</v>
      </c>
      <c r="B25" s="94"/>
      <c r="C25" s="94"/>
    </row>
    <row r="26" ht="22.5" customHeight="1" spans="1:3">
      <c r="A26" s="94" t="s">
        <v>121</v>
      </c>
      <c r="B26" s="94"/>
      <c r="C26" s="94"/>
    </row>
    <row r="27" ht="22.5" customHeight="1" spans="1:3">
      <c r="A27" s="94" t="s">
        <v>122</v>
      </c>
      <c r="B27" s="94"/>
      <c r="C27" s="94"/>
    </row>
    <row r="28" ht="22.5" customHeight="1" spans="1:3">
      <c r="A28" s="94" t="s">
        <v>123</v>
      </c>
      <c r="B28" s="94"/>
      <c r="C28" s="94"/>
    </row>
    <row r="29" ht="22.5" customHeight="1" spans="1:3">
      <c r="A29" s="94" t="s">
        <v>124</v>
      </c>
      <c r="B29" s="94"/>
      <c r="C29" s="94"/>
    </row>
    <row r="30" ht="22.5" customHeight="1" spans="1:3">
      <c r="A30" s="94" t="s">
        <v>125</v>
      </c>
      <c r="B30" s="94"/>
      <c r="C30" s="94"/>
    </row>
    <row r="31" ht="22.5" customHeight="1" spans="1:3">
      <c r="A31" s="94" t="s">
        <v>126</v>
      </c>
      <c r="B31" s="94"/>
      <c r="C31" s="94"/>
    </row>
    <row r="32" ht="22.5" customHeight="1" spans="1:3">
      <c r="A32" s="94" t="s">
        <v>127</v>
      </c>
      <c r="B32" s="94"/>
      <c r="C32" s="94"/>
    </row>
    <row r="33" ht="22.5" customHeight="1" spans="1:3">
      <c r="A33" s="94" t="s">
        <v>128</v>
      </c>
      <c r="B33" s="94"/>
      <c r="C33" s="94"/>
    </row>
    <row r="34" ht="22.5" customHeight="1" spans="1:3">
      <c r="A34" s="94" t="s">
        <v>129</v>
      </c>
      <c r="B34" s="94"/>
      <c r="C34" s="94"/>
    </row>
    <row r="35" ht="22.5" customHeight="1" spans="1:3">
      <c r="A35" s="94" t="s">
        <v>130</v>
      </c>
      <c r="B35" s="94"/>
      <c r="C35" s="94"/>
    </row>
    <row r="36" ht="22.5" customHeight="1" spans="1:3">
      <c r="A36" s="94" t="s">
        <v>131</v>
      </c>
      <c r="B36" s="94"/>
      <c r="C36" s="94"/>
    </row>
    <row r="37" ht="22.5" customHeight="1" spans="1:3">
      <c r="A37" s="94" t="s">
        <v>132</v>
      </c>
      <c r="B37" s="94"/>
      <c r="C37" s="94"/>
    </row>
    <row r="38" ht="22.5" customHeight="1" spans="1:3">
      <c r="A38" s="94" t="s">
        <v>133</v>
      </c>
      <c r="B38" s="94"/>
      <c r="C38" s="94"/>
    </row>
    <row r="39" ht="22.5" customHeight="1" spans="1:3">
      <c r="A39" s="94" t="s">
        <v>134</v>
      </c>
      <c r="B39" s="94"/>
      <c r="C39" s="94"/>
    </row>
    <row r="40" ht="22.5" customHeight="1" spans="1:3">
      <c r="A40" s="94" t="s">
        <v>135</v>
      </c>
      <c r="B40" s="94"/>
      <c r="C40" s="94"/>
    </row>
    <row r="41" ht="22.5" customHeight="1" spans="1:3">
      <c r="A41" s="94" t="s">
        <v>136</v>
      </c>
      <c r="B41" s="94"/>
      <c r="C41" s="94"/>
    </row>
    <row r="42" ht="22.5" customHeight="1" spans="1:3">
      <c r="A42" s="94" t="s">
        <v>137</v>
      </c>
      <c r="B42" s="94"/>
      <c r="C42" s="94"/>
    </row>
    <row r="43" ht="22.5" customHeight="1" spans="1:3">
      <c r="A43" s="94" t="s">
        <v>138</v>
      </c>
      <c r="B43" s="94"/>
      <c r="C43" s="94"/>
    </row>
    <row r="44" ht="22.5" customHeight="1" spans="1:3">
      <c r="A44" s="96" t="s">
        <v>139</v>
      </c>
      <c r="B44" s="94"/>
      <c r="C44" s="94"/>
    </row>
    <row r="45" ht="22.5" customHeight="1" spans="1:3">
      <c r="A45" s="94" t="s">
        <v>140</v>
      </c>
      <c r="B45" s="65">
        <v>13.29</v>
      </c>
      <c r="C45" s="94"/>
    </row>
    <row r="46" ht="22.5" customHeight="1" spans="1:3">
      <c r="A46" s="94" t="s">
        <v>141</v>
      </c>
      <c r="B46" s="69"/>
      <c r="C46" s="94"/>
    </row>
    <row r="47" ht="22.5" customHeight="1" spans="1:3">
      <c r="A47" s="94" t="s">
        <v>142</v>
      </c>
      <c r="B47" s="65">
        <v>0.79</v>
      </c>
      <c r="C47" s="94"/>
    </row>
    <row r="48" ht="22.5" customHeight="1" spans="1:3">
      <c r="A48" s="94" t="s">
        <v>143</v>
      </c>
      <c r="B48" s="65"/>
      <c r="C48" s="94"/>
    </row>
    <row r="49" ht="22.5" customHeight="1" spans="1:3">
      <c r="A49" s="94" t="s">
        <v>144</v>
      </c>
      <c r="B49" s="65"/>
      <c r="C49" s="94"/>
    </row>
    <row r="50" ht="22.5" customHeight="1" spans="1:3">
      <c r="A50" s="94" t="s">
        <v>145</v>
      </c>
      <c r="B50" s="65"/>
      <c r="C50" s="94"/>
    </row>
    <row r="51" ht="22.5" customHeight="1" spans="1:3">
      <c r="A51" s="94" t="s">
        <v>146</v>
      </c>
      <c r="B51" s="65"/>
      <c r="C51" s="94"/>
    </row>
    <row r="52" ht="22.5" customHeight="1" spans="1:3">
      <c r="A52" s="94" t="s">
        <v>147</v>
      </c>
      <c r="B52" s="65"/>
      <c r="C52" s="94"/>
    </row>
    <row r="53" ht="22.5" customHeight="1" spans="1:3">
      <c r="A53" s="94" t="s">
        <v>148</v>
      </c>
      <c r="B53" s="65"/>
      <c r="C53" s="94"/>
    </row>
    <row r="54" ht="22.5" customHeight="1" spans="1:3">
      <c r="A54" s="94" t="s">
        <v>149</v>
      </c>
      <c r="B54" s="65"/>
      <c r="C54" s="94"/>
    </row>
    <row r="55" ht="22.5" customHeight="1" spans="1:3">
      <c r="A55" s="94" t="s">
        <v>150</v>
      </c>
      <c r="B55" s="65"/>
      <c r="C55" s="94"/>
    </row>
    <row r="56" ht="22.5" customHeight="1" spans="1:3">
      <c r="A56" s="94" t="s">
        <v>151</v>
      </c>
      <c r="B56" s="65">
        <v>12.5</v>
      </c>
      <c r="C56" s="94"/>
    </row>
    <row r="57" ht="22.5" customHeight="1" spans="1:3">
      <c r="A57" s="93" t="s">
        <v>95</v>
      </c>
      <c r="B57" s="65">
        <v>246.24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152</v>
      </c>
    </row>
    <row r="2" ht="19.5" customHeight="1" spans="1:2">
      <c r="A2" s="76"/>
      <c r="B2" s="77"/>
    </row>
    <row r="3" ht="30" customHeight="1" spans="1:2">
      <c r="A3" s="78" t="s">
        <v>153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93</v>
      </c>
    </row>
    <row r="6" ht="38.25" customHeight="1" spans="1:2">
      <c r="A6" s="82" t="s">
        <v>154</v>
      </c>
      <c r="B6" s="69"/>
    </row>
    <row r="7" ht="38.25" customHeight="1" spans="1:2">
      <c r="A7" s="69" t="s">
        <v>155</v>
      </c>
      <c r="B7" s="69"/>
    </row>
    <row r="8" ht="38.25" customHeight="1" spans="1:2">
      <c r="A8" s="69" t="s">
        <v>156</v>
      </c>
      <c r="B8" s="69"/>
    </row>
    <row r="9" ht="38.25" customHeight="1" spans="1:2">
      <c r="A9" s="83" t="s">
        <v>157</v>
      </c>
      <c r="B9" s="83"/>
    </row>
    <row r="10" ht="38.25" customHeight="1" spans="1:2">
      <c r="A10" s="84" t="s">
        <v>158</v>
      </c>
      <c r="B10" s="83"/>
    </row>
    <row r="11" ht="38.25" customHeight="1" spans="1:2">
      <c r="A11" s="85" t="s">
        <v>159</v>
      </c>
      <c r="B11" s="86"/>
    </row>
    <row r="12" ht="91.5" customHeight="1" spans="1:2">
      <c r="A12" s="87" t="s">
        <v>160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4" t="s">
        <v>161</v>
      </c>
      <c r="B1" s="45"/>
      <c r="C1" s="45"/>
      <c r="D1" s="45"/>
      <c r="E1" s="45"/>
      <c r="F1" s="45"/>
      <c r="G1" s="45"/>
      <c r="H1" s="45"/>
      <c r="I1" s="45"/>
      <c r="J1" s="72"/>
      <c r="K1" s="72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2"/>
      <c r="K2" s="72"/>
    </row>
    <row r="3" ht="29.25" customHeight="1" spans="1:11">
      <c r="A3" s="63" t="s">
        <v>162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92</v>
      </c>
      <c r="D5" s="65"/>
      <c r="E5" s="65"/>
      <c r="F5" s="65" t="s">
        <v>93</v>
      </c>
      <c r="G5" s="65"/>
      <c r="H5" s="65"/>
      <c r="I5" s="65" t="s">
        <v>163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84</v>
      </c>
      <c r="D6" s="65" t="s">
        <v>82</v>
      </c>
      <c r="E6" s="65" t="s">
        <v>83</v>
      </c>
      <c r="F6" s="65" t="s">
        <v>84</v>
      </c>
      <c r="G6" s="65" t="s">
        <v>82</v>
      </c>
      <c r="H6" s="65" t="s">
        <v>83</v>
      </c>
      <c r="I6" s="65" t="s">
        <v>84</v>
      </c>
      <c r="J6" s="65" t="s">
        <v>82</v>
      </c>
      <c r="K6" s="65" t="s">
        <v>83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79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2" sqref="A2:H2"/>
    </sheetView>
  </sheetViews>
  <sheetFormatPr defaultColWidth="9" defaultRowHeight="14.25" outlineLevelCol="7"/>
  <cols>
    <col min="1" max="1" width="37.5" customWidth="1"/>
    <col min="2" max="7" width="11.75" customWidth="1"/>
    <col min="8" max="8" width="26.125" customWidth="1"/>
  </cols>
  <sheetData>
    <row r="1" ht="18.75" spans="1:6">
      <c r="A1" s="44" t="s">
        <v>164</v>
      </c>
      <c r="B1" s="45"/>
      <c r="C1" s="45"/>
      <c r="D1" s="45"/>
      <c r="E1" s="45"/>
      <c r="F1" s="45"/>
    </row>
    <row r="2" ht="22.5" spans="1:8">
      <c r="A2" s="46" t="s">
        <v>165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166</v>
      </c>
      <c r="B4" s="51" t="s">
        <v>167</v>
      </c>
      <c r="C4" s="52" t="s">
        <v>168</v>
      </c>
      <c r="D4" s="52"/>
      <c r="E4" s="53" t="s">
        <v>169</v>
      </c>
      <c r="F4" s="10" t="s">
        <v>170</v>
      </c>
      <c r="G4" s="53" t="s">
        <v>171</v>
      </c>
      <c r="H4" s="53" t="s">
        <v>172</v>
      </c>
    </row>
    <row r="5" ht="21" customHeight="1" spans="1:8">
      <c r="A5" s="50"/>
      <c r="B5" s="51"/>
      <c r="C5" s="10" t="s">
        <v>173</v>
      </c>
      <c r="D5" s="10" t="s">
        <v>174</v>
      </c>
      <c r="E5" s="53"/>
      <c r="F5" s="10"/>
      <c r="G5" s="53"/>
      <c r="H5" s="53"/>
    </row>
    <row r="6" ht="27.75" customHeight="1" spans="1:8">
      <c r="A6" s="54" t="s">
        <v>79</v>
      </c>
      <c r="B6" s="55">
        <v>233.82</v>
      </c>
      <c r="C6" s="55">
        <v>55.56</v>
      </c>
      <c r="D6" s="55">
        <v>178.26</v>
      </c>
      <c r="E6" s="56"/>
      <c r="F6" s="57"/>
      <c r="G6" s="57" t="s">
        <v>175</v>
      </c>
      <c r="H6" s="57" t="s">
        <v>175</v>
      </c>
    </row>
    <row r="7" ht="30.75" customHeight="1" spans="1:8">
      <c r="A7" s="58" t="s">
        <v>176</v>
      </c>
      <c r="B7" s="55">
        <v>1.55</v>
      </c>
      <c r="C7" s="55"/>
      <c r="D7" s="55">
        <v>1.55</v>
      </c>
      <c r="E7" s="31" t="s">
        <v>177</v>
      </c>
      <c r="F7" s="54" t="s">
        <v>178</v>
      </c>
      <c r="G7" s="54" t="s">
        <v>179</v>
      </c>
      <c r="H7" s="31" t="s">
        <v>180</v>
      </c>
    </row>
    <row r="8" ht="30.75" customHeight="1" spans="1:8">
      <c r="A8" s="58" t="s">
        <v>181</v>
      </c>
      <c r="B8" s="55">
        <v>6</v>
      </c>
      <c r="C8" s="55">
        <v>6</v>
      </c>
      <c r="D8" s="55"/>
      <c r="E8" s="31" t="s">
        <v>177</v>
      </c>
      <c r="F8" s="54" t="s">
        <v>178</v>
      </c>
      <c r="G8" s="54" t="s">
        <v>179</v>
      </c>
      <c r="H8" s="31" t="s">
        <v>180</v>
      </c>
    </row>
    <row r="9" ht="30.75" customHeight="1" spans="1:8">
      <c r="A9" s="58" t="s">
        <v>182</v>
      </c>
      <c r="B9" s="55">
        <v>8.03</v>
      </c>
      <c r="C9" s="55"/>
      <c r="D9" s="55">
        <v>8.03</v>
      </c>
      <c r="E9" s="31" t="s">
        <v>177</v>
      </c>
      <c r="F9" s="54" t="s">
        <v>178</v>
      </c>
      <c r="G9" s="54" t="s">
        <v>183</v>
      </c>
      <c r="H9" s="31" t="s">
        <v>180</v>
      </c>
    </row>
    <row r="10" ht="30.75" customHeight="1" spans="1:8">
      <c r="A10" s="58" t="s">
        <v>184</v>
      </c>
      <c r="B10" s="55">
        <v>10.71</v>
      </c>
      <c r="C10" s="55"/>
      <c r="D10" s="55">
        <v>10.71</v>
      </c>
      <c r="E10" s="31" t="s">
        <v>177</v>
      </c>
      <c r="F10" s="54" t="s">
        <v>178</v>
      </c>
      <c r="G10" s="54" t="s">
        <v>183</v>
      </c>
      <c r="H10" s="31" t="s">
        <v>185</v>
      </c>
    </row>
    <row r="11" ht="30.75" customHeight="1" spans="1:8">
      <c r="A11" s="58" t="s">
        <v>186</v>
      </c>
      <c r="B11" s="55">
        <v>0.6</v>
      </c>
      <c r="C11" s="55"/>
      <c r="D11" s="55">
        <v>0.6</v>
      </c>
      <c r="E11" s="31" t="s">
        <v>177</v>
      </c>
      <c r="F11" s="54" t="s">
        <v>178</v>
      </c>
      <c r="G11" s="54" t="s">
        <v>183</v>
      </c>
      <c r="H11" s="31" t="s">
        <v>185</v>
      </c>
    </row>
    <row r="12" ht="30.75" customHeight="1" spans="1:8">
      <c r="A12" s="58" t="s">
        <v>187</v>
      </c>
      <c r="B12" s="55">
        <v>1.4</v>
      </c>
      <c r="C12" s="55">
        <v>1.4</v>
      </c>
      <c r="D12" s="55"/>
      <c r="E12" s="31" t="s">
        <v>177</v>
      </c>
      <c r="F12" s="54" t="s">
        <v>178</v>
      </c>
      <c r="G12" s="54" t="s">
        <v>183</v>
      </c>
      <c r="H12" s="31" t="s">
        <v>188</v>
      </c>
    </row>
    <row r="13" ht="30.75" customHeight="1" spans="1:8">
      <c r="A13" s="58" t="s">
        <v>189</v>
      </c>
      <c r="B13" s="55">
        <v>18.36</v>
      </c>
      <c r="C13" s="55">
        <v>18.36</v>
      </c>
      <c r="D13" s="55"/>
      <c r="E13" s="31" t="s">
        <v>190</v>
      </c>
      <c r="F13" s="54" t="s">
        <v>191</v>
      </c>
      <c r="G13" s="54" t="s">
        <v>183</v>
      </c>
      <c r="H13" s="31" t="s">
        <v>188</v>
      </c>
    </row>
    <row r="14" ht="30.75" customHeight="1" spans="1:8">
      <c r="A14" s="58" t="s">
        <v>192</v>
      </c>
      <c r="B14" s="55">
        <v>97.6</v>
      </c>
      <c r="C14" s="55"/>
      <c r="D14" s="55">
        <v>97.6</v>
      </c>
      <c r="E14" s="31" t="s">
        <v>190</v>
      </c>
      <c r="F14" s="54" t="s">
        <v>191</v>
      </c>
      <c r="G14" s="54" t="s">
        <v>193</v>
      </c>
      <c r="H14" s="31" t="s">
        <v>188</v>
      </c>
    </row>
    <row r="15" ht="30.75" customHeight="1" spans="1:8">
      <c r="A15" s="58" t="s">
        <v>194</v>
      </c>
      <c r="B15" s="55">
        <v>59.77</v>
      </c>
      <c r="C15" s="55"/>
      <c r="D15" s="55">
        <v>59.77</v>
      </c>
      <c r="E15" s="31" t="s">
        <v>190</v>
      </c>
      <c r="F15" s="54" t="s">
        <v>191</v>
      </c>
      <c r="G15" s="54" t="s">
        <v>183</v>
      </c>
      <c r="H15" s="31" t="s">
        <v>188</v>
      </c>
    </row>
    <row r="16" ht="30.75" customHeight="1" spans="1:8">
      <c r="A16" s="59" t="s">
        <v>195</v>
      </c>
      <c r="B16" s="55">
        <v>29.8</v>
      </c>
      <c r="C16" s="55">
        <v>29.8</v>
      </c>
      <c r="D16" s="55"/>
      <c r="E16" s="31" t="s">
        <v>196</v>
      </c>
      <c r="F16" s="54" t="s">
        <v>197</v>
      </c>
      <c r="G16" s="54" t="s">
        <v>183</v>
      </c>
      <c r="H16" s="60" t="s">
        <v>198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201</v>
      </c>
      <c r="B4" s="31" t="s">
        <v>202</v>
      </c>
      <c r="C4" s="31" t="s">
        <v>203</v>
      </c>
      <c r="D4" s="31" t="s">
        <v>204</v>
      </c>
      <c r="E4" s="8" t="s">
        <v>205</v>
      </c>
      <c r="F4" s="8"/>
      <c r="G4" s="8"/>
      <c r="H4" s="8"/>
      <c r="I4" s="8"/>
      <c r="J4" s="8"/>
      <c r="K4" s="8"/>
      <c r="L4" s="8"/>
      <c r="M4" s="8"/>
      <c r="N4" s="40" t="s">
        <v>206</v>
      </c>
    </row>
    <row r="5" ht="37.5" customHeight="1" spans="1:14">
      <c r="A5" s="9"/>
      <c r="B5" s="31"/>
      <c r="C5" s="31"/>
      <c r="D5" s="31"/>
      <c r="E5" s="10" t="s">
        <v>207</v>
      </c>
      <c r="F5" s="8" t="s">
        <v>41</v>
      </c>
      <c r="G5" s="8"/>
      <c r="H5" s="8"/>
      <c r="I5" s="8"/>
      <c r="J5" s="41"/>
      <c r="K5" s="41"/>
      <c r="L5" s="23" t="s">
        <v>208</v>
      </c>
      <c r="M5" s="23" t="s">
        <v>209</v>
      </c>
      <c r="N5" s="42"/>
    </row>
    <row r="6" ht="78.75" customHeight="1" spans="1:14">
      <c r="A6" s="13"/>
      <c r="B6" s="31"/>
      <c r="C6" s="31"/>
      <c r="D6" s="31"/>
      <c r="E6" s="10"/>
      <c r="F6" s="14" t="s">
        <v>210</v>
      </c>
      <c r="G6" s="10" t="s">
        <v>211</v>
      </c>
      <c r="H6" s="10" t="s">
        <v>212</v>
      </c>
      <c r="I6" s="10" t="s">
        <v>213</v>
      </c>
      <c r="J6" s="10" t="s">
        <v>214</v>
      </c>
      <c r="K6" s="24" t="s">
        <v>215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218</v>
      </c>
      <c r="B4" s="7" t="s">
        <v>219</v>
      </c>
      <c r="C4" s="8" t="s">
        <v>205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207</v>
      </c>
      <c r="D5" s="11" t="s">
        <v>220</v>
      </c>
      <c r="E5" s="12"/>
      <c r="F5" s="12"/>
      <c r="G5" s="12"/>
      <c r="H5" s="12"/>
      <c r="I5" s="22"/>
      <c r="J5" s="23" t="s">
        <v>208</v>
      </c>
      <c r="K5" s="23" t="s">
        <v>209</v>
      </c>
      <c r="L5" s="9"/>
    </row>
    <row r="6" ht="81" customHeight="1" spans="1:12">
      <c r="A6" s="13"/>
      <c r="B6" s="13"/>
      <c r="C6" s="10"/>
      <c r="D6" s="14" t="s">
        <v>210</v>
      </c>
      <c r="E6" s="10" t="s">
        <v>211</v>
      </c>
      <c r="F6" s="10" t="s">
        <v>212</v>
      </c>
      <c r="G6" s="10" t="s">
        <v>213</v>
      </c>
      <c r="H6" s="10" t="s">
        <v>214</v>
      </c>
      <c r="I6" s="24" t="s">
        <v>221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2021-05-26T08:18:40Z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D93A651326A0446AB8AE12A140AA1FE6</vt:lpwstr>
  </property>
</Properties>
</file>