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1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<sst xmlns="http://schemas.openxmlformats.org/spreadsheetml/2006/main" count="460" uniqueCount="267">
  <si>
    <t>表1</t>
  </si>
  <si>
    <t>孝义市山西孝义经济开发区管理委员会2021年部门收支总表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</si>
  <si>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</si>
  <si>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</si>
  <si>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</si>
  <si>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</si>
  <si>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</si>
  <si>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</si>
  <si>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</si>
  <si>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</si>
  <si>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</si>
  <si>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</si>
  <si>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</si>
  <si>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</si>
  <si>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</si>
  <si>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</si>
  <si>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</si>
  <si>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</si>
  <si>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</si>
  <si>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</si>
  <si>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</si>
  <si>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</si>
  <si>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</si>
  <si>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</si>
  <si>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</si>
  <si>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</si>
  <si>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</si>
  <si>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</si>
  <si>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</si>
  <si>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</si>
  <si>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</si>
  <si>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</si>
  <si>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</si>
  <si>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</si>
  <si>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</si>
  <si>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</si>
  <si>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</si>
  <si>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</si>
  <si>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</si>
  <si>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孝义市山西孝义经济开发区管理委员会2021年部门收入总表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</si>
  <si>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</si>
  <si>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</si>
  <si>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</si>
  <si>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</si>
  <si>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</si>
  <si>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</si>
  <si>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</si>
  <si>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　　　208</t>
  </si>
  <si>
    <t>　　　社会保障和就业支出</t>
  </si>
  <si>
    <t>　　　　20805</t>
  </si>
  <si>
    <t>　　　　行政事业单位养老支出</t>
  </si>
  <si>
    <t>　　　　　2080505</t>
  </si>
  <si>
    <t>　　　　　机关事业单位基本养老保险缴费支出</t>
  </si>
  <si>
    <t>　　　210</t>
  </si>
  <si>
    <t>　　　卫生健康支出</t>
  </si>
  <si>
    <t>　　　　21011</t>
  </si>
  <si>
    <t>　　　　行政事业单位医疗</t>
  </si>
  <si>
    <t>　　　　　2101102</t>
  </si>
  <si>
    <t>　　　　　事业单位医疗</t>
  </si>
  <si>
    <t>　　　212</t>
  </si>
  <si>
    <t>　　　城乡社区支出</t>
  </si>
  <si>
    <t>　　　　21203</t>
  </si>
  <si>
    <t>　　　　城乡社区公共设施</t>
  </si>
  <si>
    <t>　　　　　2120399</t>
  </si>
  <si>
    <t>　　　　　其他城乡社区公共设施支出</t>
  </si>
  <si>
    <t>　　　　21208</t>
  </si>
  <si>
    <t>　　　　国有土地使用权出让收入安排的支出</t>
  </si>
  <si>
    <t>　　　　　2120803</t>
  </si>
  <si>
    <t>　　　　　城市建设支出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</si>
  <si>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</si>
  <si>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</si>
  <si>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</si>
  <si>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</si>
  <si>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</si>
  <si>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</si>
  <si>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合计</t>
  </si>
  <si>
    <t>表3</t>
  </si>
  <si>
    <t>孝义市山西孝义经济开发区管理委员会2021年部门支出总表</t>
  </si>
  <si>
    <t>基本支出</t>
  </si>
  <si>
    <t>项目支出</t>
  </si>
  <si>
    <t>表4</t>
  </si>
  <si>
    <t>孝义市山西孝义经济开发区管理委员会2021年财政拨款收支总表</t>
  </si>
  <si>
    <t>小计</t>
  </si>
  <si>
    <t>政府性基金预算</t>
  </si>
  <si>
    <t>十五、资源勘探信息等支出</t>
  </si>
  <si>
    <t>表5</t>
  </si>
  <si>
    <t>孝义市山西孝义经济开发区管理委员会2021年一般公共预算支出表</t>
  </si>
  <si>
    <t>2020年预算数</t>
  </si>
  <si>
    <t>2021年预算数</t>
  </si>
  <si>
    <t>2021年预算数比2020年预算数增减%</t>
  </si>
  <si>
    <t>201</t>
  </si>
  <si>
    <t>一般公共服务支出</t>
  </si>
  <si>
    <t>20113</t>
  </si>
  <si>
    <t>商贸事务</t>
  </si>
  <si>
    <t>2011399</t>
  </si>
  <si>
    <t>其他商贸事务支出</t>
  </si>
  <si>
    <t>205</t>
  </si>
  <si>
    <t>教育支出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</si>
  <si>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</si>
  <si>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</si>
  <si>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</si>
  <si>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</si>
  <si>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</si>
  <si>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</si>
  <si>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</si>
  <si>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</si>
  <si>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</si>
  <si>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</si>
  <si>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</si>
  <si>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</si>
  <si>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</si>
  <si>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</si>
  <si>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</si>
  <si>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211</t>
  </si>
  <si>
    <t>节能环保支出</t>
  </si>
  <si>
    <t>21199</t>
  </si>
  <si>
    <t>其他节能环保支出</t>
  </si>
  <si>
    <t>2119901</t>
  </si>
  <si>
    <t>212</t>
  </si>
  <si>
    <t>城乡社区支出</t>
  </si>
  <si>
    <t>21203</t>
  </si>
  <si>
    <t>城乡社区公共设施</t>
  </si>
  <si>
    <t>2120399</t>
  </si>
  <si>
    <t>其他城乡社区公共设施支出</t>
  </si>
  <si>
    <t>21208</t>
  </si>
  <si>
    <t>国有土地使用权出让收入安排的支出</t>
  </si>
  <si>
    <t>2120803</t>
  </si>
  <si>
    <t>城市建设支出</t>
  </si>
  <si>
    <t>221</t>
  </si>
  <si>
    <t>住房保障支出</t>
  </si>
  <si>
    <t>22102</t>
  </si>
  <si>
    <t>住房改革支出</t>
  </si>
  <si>
    <t>2210201</t>
  </si>
  <si>
    <t>住房公积金</t>
  </si>
  <si>
    <t>表6</t>
  </si>
  <si>
    <t>孝义市山西孝义经济开发区管理委员会2021年一般公共预算基本支出经济科目表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</si>
  <si>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</si>
  <si>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</si>
  <si>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</si>
  <si>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</si>
  <si>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</si>
  <si>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</si>
  <si>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</si>
  <si>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</si>
  <si>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</si>
  <si>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</si>
  <si>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</si>
  <si>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</si>
  <si>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</si>
  <si>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</si>
  <si>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</si>
  <si>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</si>
  <si>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</si>
  <si>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</si>
  <si>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</si>
  <si>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</si>
  <si>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</si>
  <si>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</si>
  <si>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</si>
  <si>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</si>
  <si>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</si>
  <si>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</si>
  <si>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</si>
  <si>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</si>
  <si>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</si>
  <si>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</si>
  <si>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</si>
  <si>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</si>
  <si>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</si>
  <si>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</si>
  <si>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</si>
  <si>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</si>
  <si>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</si>
  <si>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</si>
  <si>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</si>
  <si>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</si>
  <si>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</si>
  <si>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</si>
  <si>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</si>
  <si>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</si>
  <si>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</si>
  <si>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</si>
  <si>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</si>
  <si>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</si>
  <si>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</si>
  <si>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</si>
  <si>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</si>
  <si>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</si>
  <si>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</si>
  <si>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</si>
  <si>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</si>
  <si>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</si>
  <si>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孝义市山西孝义经济开发区管理委员会2021年一般公共预算“三公”经费支出情况统计表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</si>
  <si>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</si>
  <si>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</si>
  <si>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</si>
  <si>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</si>
  <si>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</si>
  <si>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</si>
  <si>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</si>
  <si>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</si>
  <si>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孝义市山西孝义经济开发区管理委员会2021年政府性基金预算支出表</t>
  </si>
  <si>
    <t>2021年预算比2020年预算数增减</t>
  </si>
  <si>
    <t>合      计</t>
  </si>
  <si>
    <t>表9</t>
  </si>
  <si>
    <t>孝义市山西孝义经济开发区管理委员会2021年一般公共预算重点项目绩效目标表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</si>
  <si>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</si>
  <si>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</si>
  <si>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</si>
  <si>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</si>
  <si>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</si>
  <si>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</si>
  <si>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</si>
  <si>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</si>
  <si>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</si>
  <si>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</si>
  <si>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购置公务车款</t>
  </si>
  <si>
    <t>保证单位正常运行</t>
  </si>
  <si>
    <t>采购石墨烯远红外负离子加热器费用</t>
  </si>
  <si>
    <t>着力抓好“双拥双建”工程，推进军民融合发展</t>
  </si>
  <si>
    <t>侯志鹏年金</t>
  </si>
  <si>
    <t>人员转移年金部分做实</t>
  </si>
  <si>
    <t>污水及输水管网工程前期资金</t>
  </si>
  <si>
    <t>保障污水处理厂配套工程</t>
  </si>
  <si>
    <t>消防特勤占地款</t>
  </si>
  <si>
    <t>补偿消防站建设征用农耕用地</t>
  </si>
  <si>
    <t>包联思源小区修缮工程款</t>
  </si>
  <si>
    <t>响应创建文明城市政策</t>
  </si>
  <si>
    <t>赵海鹏事件判决费用</t>
  </si>
  <si>
    <t>山东高端科技工程院山西分院前期费用</t>
  </si>
  <si>
    <t>保证高端科技院正常运行</t>
  </si>
  <si>
    <t>园区东路（汾介路拓宽改造）工程</t>
  </si>
  <si>
    <t>满足高质量发展要求，基础设施“九通一平”行动方案</t>
  </si>
  <si>
    <t>连接线工程</t>
  </si>
  <si>
    <t>南大街工程</t>
  </si>
  <si>
    <t>南外环工程</t>
  </si>
  <si>
    <t>开发区园区南外环三条连接线道路工程前期费用</t>
  </si>
  <si>
    <t>开发区大同路拓宽改造工程费用</t>
  </si>
  <si>
    <r>
      <t>开发区园区东路工程前期费用</t>
    </r>
    <r>
      <rPr>
        <sz val="12"/>
        <color rgb="FF000000"/>
        <rFont val="Arial"/>
        <charset val="134"/>
      </rPr>
      <t xml:space="preserve">					</t>
    </r>
  </si>
  <si>
    <r>
      <t>开发区园区东达路工程费用</t>
    </r>
    <r>
      <rPr>
        <sz val="12"/>
        <color rgb="FF000000"/>
        <rFont val="Arial"/>
        <charset val="134"/>
      </rPr>
      <t xml:space="preserve">					</t>
    </r>
  </si>
  <si>
    <r>
      <t>开发区园区南外环工程前期费用</t>
    </r>
    <r>
      <rPr>
        <sz val="12"/>
        <color rgb="FF000000"/>
        <rFont val="Arial"/>
        <charset val="134"/>
      </rPr>
      <t xml:space="preserve">					</t>
    </r>
  </si>
  <si>
    <r>
      <t>开发区园区南大街工程前期费用</t>
    </r>
    <r>
      <rPr>
        <sz val="12"/>
        <color rgb="FF000000"/>
        <rFont val="Arial"/>
        <charset val="134"/>
      </rPr>
      <t xml:space="preserve">					</t>
    </r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</si>
  <si>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</si>
  <si>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孝义市山西孝义经济开发区管理委员会2021年政府采购预算表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</si>
  <si>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</si>
  <si>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</si>
  <si>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</si>
  <si>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</si>
  <si>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</si>
  <si>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</si>
  <si>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</si>
  <si>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</si>
  <si>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</si>
  <si>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</si>
  <si>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</si>
  <si>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</si>
  <si>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</si>
  <si>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</si>
  <si>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</si>
  <si>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购置
公车款</t>
  </si>
  <si>
    <t>辆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</si>
  <si>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</si>
  <si>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孝义市山西孝义经济开发区管理委员会2021年政府购买服务支出预算表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</si>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</sst>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0_ "/>
    <numFmt numFmtId="43" formatCode="_ * #,##0.00_ ;_ * \-#,##0.00_ ;_ * &quot;-&quot;??_ ;_ @_ "/>
    <numFmt numFmtId="178" formatCode="* #,##0.0;* \-#,##0.0;* &quot;&quot;??;@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9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6" borderId="1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22" applyNumberFormat="0" applyAlignment="0" applyProtection="0">
      <alignment vertical="center"/>
    </xf>
    <xf numFmtId="0" fontId="27" fillId="23" borderId="17" applyNumberFormat="0" applyAlignment="0" applyProtection="0">
      <alignment vertical="center"/>
    </xf>
    <xf numFmtId="0" fontId="19" fillId="15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 applyProtection="0"/>
  </cellStyleXfs>
  <cellXfs count="14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vertical="center" wrapText="1"/>
    </xf>
    <xf numFmtId="2" fontId="7" fillId="0" borderId="9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Protection="1"/>
    <xf numFmtId="0" fontId="8" fillId="0" borderId="9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6" fontId="0" fillId="0" borderId="12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vertical="center"/>
    </xf>
    <xf numFmtId="0" fontId="0" fillId="0" borderId="2" xfId="0" applyBorder="1" applyProtection="1"/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Protection="1"/>
    <xf numFmtId="0" fontId="3" fillId="0" borderId="2" xfId="0" applyFont="1" applyBorder="1" applyProtection="1"/>
    <xf numFmtId="0" fontId="3" fillId="0" borderId="2" xfId="0" applyFont="1" applyBorder="1" applyProtection="1"/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10" fontId="0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7" fillId="0" borderId="9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vertical="center"/>
    </xf>
    <xf numFmtId="4" fontId="7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2" fontId="7" fillId="0" borderId="14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G18" sqref="G18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15"/>
      <c r="E1" s="115"/>
      <c r="F1" s="115"/>
      <c r="G1" s="115"/>
      <c r="H1" s="116"/>
    </row>
    <row r="2" ht="18.75" customHeight="1" spans="1:8">
      <c r="A2" s="117"/>
      <c r="B2" s="117"/>
      <c r="C2" s="117"/>
      <c r="D2" s="115"/>
      <c r="E2" s="115"/>
      <c r="F2" s="115"/>
      <c r="G2" s="115"/>
      <c r="H2" s="116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18"/>
      <c r="B4" s="118"/>
      <c r="C4" s="118"/>
      <c r="D4" s="118"/>
      <c r="E4" s="118"/>
      <c r="F4" s="118"/>
      <c r="G4" s="118"/>
      <c r="H4" s="84" t="s">
        <v>2</v>
      </c>
    </row>
    <row r="5" ht="24" customHeight="1" spans="1:8">
      <c r="A5" s="140" t="s">
        <v>3</v>
      </c>
      <c r="B5" s="66"/>
      <c r="C5" s="66"/>
      <c r="D5" s="66"/>
      <c r="E5" s="140" t="s">
        <v>4</v>
      </c>
      <c r="F5" s="66"/>
      <c r="G5" s="66"/>
      <c r="H5" s="66"/>
    </row>
    <row r="6" ht="24" customHeight="1" spans="1:8">
      <c r="A6" s="141" t="s">
        <v>5</v>
      </c>
      <c r="B6" s="121" t="s">
        <v>6</v>
      </c>
      <c r="C6" s="134"/>
      <c r="D6" s="122"/>
      <c r="E6" s="129" t="s">
        <v>7</v>
      </c>
      <c r="F6" s="121" t="s">
        <v>6</v>
      </c>
      <c r="G6" s="134"/>
      <c r="H6" s="122"/>
    </row>
    <row r="7" ht="48.75" customHeight="1" spans="1:8">
      <c r="A7" s="124"/>
      <c r="B7" s="130" t="s">
        <v>8</v>
      </c>
      <c r="C7" s="130" t="s">
        <v>9</v>
      </c>
      <c r="D7" s="130" t="s">
        <v>10</v>
      </c>
      <c r="E7" s="131"/>
      <c r="F7" s="130" t="s">
        <v>8</v>
      </c>
      <c r="G7" s="130" t="s">
        <v>9</v>
      </c>
      <c r="H7" s="130" t="s">
        <v>10</v>
      </c>
    </row>
    <row r="8" ht="24" customHeight="1" spans="1:8">
      <c r="A8" s="72" t="s">
        <v>11</v>
      </c>
      <c r="B8" s="72">
        <v>3573</v>
      </c>
      <c r="C8" s="72">
        <v>793.14</v>
      </c>
      <c r="D8" s="135">
        <v>-0.778</v>
      </c>
      <c r="E8" s="68" t="s">
        <v>12</v>
      </c>
      <c r="F8" s="69">
        <v>867</v>
      </c>
      <c r="G8" s="68"/>
      <c r="H8" s="78"/>
    </row>
    <row r="9" ht="24" customHeight="1" spans="1:8">
      <c r="A9" s="72" t="s">
        <v>13</v>
      </c>
      <c r="B9" s="72">
        <v>1400</v>
      </c>
      <c r="C9" s="72">
        <v>4497.7</v>
      </c>
      <c r="D9" s="135">
        <v>2.2126</v>
      </c>
      <c r="E9" s="68" t="s">
        <v>14</v>
      </c>
      <c r="F9" s="69"/>
      <c r="G9" s="68"/>
      <c r="H9" s="78"/>
    </row>
    <row r="10" ht="24" customHeight="1" spans="1:8">
      <c r="A10" s="72" t="s">
        <v>15</v>
      </c>
      <c r="B10" s="72"/>
      <c r="C10" s="72"/>
      <c r="D10" s="72"/>
      <c r="E10" s="68" t="s">
        <v>16</v>
      </c>
      <c r="F10" s="69"/>
      <c r="G10" s="68"/>
      <c r="H10" s="78"/>
    </row>
    <row r="11" ht="24" customHeight="1" spans="1:8">
      <c r="A11" s="72" t="s">
        <v>17</v>
      </c>
      <c r="B11" s="72"/>
      <c r="C11" s="72"/>
      <c r="D11" s="72"/>
      <c r="E11" s="72" t="s">
        <v>18</v>
      </c>
      <c r="F11" s="108"/>
      <c r="G11" s="72"/>
      <c r="H11" s="78"/>
    </row>
    <row r="12" ht="24" customHeight="1" spans="1:8">
      <c r="A12" s="72"/>
      <c r="B12" s="72"/>
      <c r="C12" s="72"/>
      <c r="D12" s="72"/>
      <c r="E12" s="68" t="s">
        <v>19</v>
      </c>
      <c r="F12" s="69">
        <v>400</v>
      </c>
      <c r="G12" s="68"/>
      <c r="H12" s="78"/>
    </row>
    <row r="13" ht="24" customHeight="1" spans="1:8">
      <c r="A13" s="72"/>
      <c r="B13" s="72"/>
      <c r="C13" s="72"/>
      <c r="D13" s="72"/>
      <c r="E13" s="68" t="s">
        <v>20</v>
      </c>
      <c r="F13" s="69"/>
      <c r="G13" s="68"/>
      <c r="H13" s="78"/>
    </row>
    <row r="14" ht="24" customHeight="1" spans="1:8">
      <c r="A14" s="72"/>
      <c r="B14" s="72"/>
      <c r="C14" s="72"/>
      <c r="D14" s="72"/>
      <c r="E14" s="72" t="s">
        <v>21</v>
      </c>
      <c r="F14" s="108"/>
      <c r="G14" s="72"/>
      <c r="H14" s="72"/>
    </row>
    <row r="15" ht="24" customHeight="1" spans="1:8">
      <c r="A15" s="72"/>
      <c r="B15" s="72"/>
      <c r="C15" s="72"/>
      <c r="D15" s="72"/>
      <c r="E15" s="72" t="s">
        <v>22</v>
      </c>
      <c r="F15" s="136">
        <v>35</v>
      </c>
      <c r="G15" s="137">
        <v>33.89</v>
      </c>
      <c r="H15" s="114">
        <v>-0.0317</v>
      </c>
    </row>
    <row r="16" ht="24" customHeight="1" spans="1:8">
      <c r="A16" s="72"/>
      <c r="B16" s="72"/>
      <c r="C16" s="72"/>
      <c r="D16" s="72"/>
      <c r="E16" s="68" t="s">
        <v>23</v>
      </c>
      <c r="F16" s="138">
        <v>14.2</v>
      </c>
      <c r="G16" s="137">
        <v>13.77</v>
      </c>
      <c r="H16" s="114">
        <v>-0.0303</v>
      </c>
    </row>
    <row r="17" ht="24" customHeight="1" spans="1:8">
      <c r="A17" s="72"/>
      <c r="B17" s="72"/>
      <c r="C17" s="72"/>
      <c r="D17" s="72"/>
      <c r="E17" s="68" t="s">
        <v>24</v>
      </c>
      <c r="F17" s="138">
        <v>461</v>
      </c>
      <c r="G17" s="139"/>
      <c r="H17" s="72"/>
    </row>
    <row r="18" ht="24" customHeight="1" spans="1:8">
      <c r="A18" s="72"/>
      <c r="B18" s="72"/>
      <c r="C18" s="72"/>
      <c r="D18" s="72"/>
      <c r="E18" s="72" t="s">
        <v>25</v>
      </c>
      <c r="F18" s="136">
        <v>3169.6</v>
      </c>
      <c r="G18" s="137">
        <v>5217.76</v>
      </c>
      <c r="H18" s="114">
        <v>0.6465</v>
      </c>
    </row>
    <row r="19" ht="24" customHeight="1" spans="1:8">
      <c r="A19" s="72"/>
      <c r="B19" s="72"/>
      <c r="C19" s="72"/>
      <c r="D19" s="72"/>
      <c r="E19" s="72" t="s">
        <v>26</v>
      </c>
      <c r="F19" s="108"/>
      <c r="G19" s="72"/>
      <c r="H19" s="72"/>
    </row>
    <row r="20" ht="24" customHeight="1" spans="1:8">
      <c r="A20" s="72"/>
      <c r="B20" s="72"/>
      <c r="C20" s="72"/>
      <c r="D20" s="72"/>
      <c r="E20" s="72" t="s">
        <v>27</v>
      </c>
      <c r="F20" s="108"/>
      <c r="G20" s="72"/>
      <c r="H20" s="72"/>
    </row>
    <row r="21" ht="24" customHeight="1" spans="1:8">
      <c r="A21" s="72"/>
      <c r="B21" s="72"/>
      <c r="C21" s="72"/>
      <c r="D21" s="72"/>
      <c r="E21" s="72" t="s">
        <v>28</v>
      </c>
      <c r="F21" s="108"/>
      <c r="G21" s="72"/>
      <c r="H21" s="72"/>
    </row>
    <row r="22" ht="24" customHeight="1" spans="1:8">
      <c r="A22" s="72"/>
      <c r="B22" s="72"/>
      <c r="C22" s="72"/>
      <c r="D22" s="72"/>
      <c r="E22" s="72" t="s">
        <v>29</v>
      </c>
      <c r="F22" s="108"/>
      <c r="G22" s="72"/>
      <c r="H22" s="72"/>
    </row>
    <row r="23" ht="24" customHeight="1" spans="1:8">
      <c r="A23" s="72"/>
      <c r="B23" s="72"/>
      <c r="C23" s="72"/>
      <c r="D23" s="72"/>
      <c r="E23" s="72" t="s">
        <v>30</v>
      </c>
      <c r="F23" s="108"/>
      <c r="G23" s="72"/>
      <c r="H23" s="72"/>
    </row>
    <row r="24" ht="24" customHeight="1" spans="1:8">
      <c r="A24" s="72"/>
      <c r="B24" s="72"/>
      <c r="C24" s="72"/>
      <c r="D24" s="72"/>
      <c r="E24" s="72" t="s">
        <v>31</v>
      </c>
      <c r="F24" s="108"/>
      <c r="G24" s="72"/>
      <c r="H24" s="72"/>
    </row>
    <row r="25" ht="24" customHeight="1" spans="1:8">
      <c r="A25" s="72"/>
      <c r="B25" s="72"/>
      <c r="C25" s="72"/>
      <c r="D25" s="72"/>
      <c r="E25" s="72" t="s">
        <v>32</v>
      </c>
      <c r="F25" s="108">
        <v>26.2</v>
      </c>
      <c r="G25" s="72">
        <v>25.42</v>
      </c>
      <c r="H25" s="114">
        <v>-0.0298</v>
      </c>
    </row>
    <row r="26" ht="24" customHeight="1" spans="1:8">
      <c r="A26" s="72"/>
      <c r="B26" s="72"/>
      <c r="C26" s="72"/>
      <c r="D26" s="72"/>
      <c r="E26" s="72" t="s">
        <v>33</v>
      </c>
      <c r="F26" s="108"/>
      <c r="G26" s="72"/>
      <c r="H26" s="72"/>
    </row>
    <row r="27" ht="24" customHeight="1" spans="1:8">
      <c r="A27" s="72"/>
      <c r="B27" s="72"/>
      <c r="C27" s="72"/>
      <c r="D27" s="72"/>
      <c r="E27" s="72" t="s">
        <v>34</v>
      </c>
      <c r="F27" s="108"/>
      <c r="G27" s="72"/>
      <c r="H27" s="72"/>
    </row>
    <row r="28" ht="24" customHeight="1" spans="1:8">
      <c r="A28" s="72"/>
      <c r="B28" s="72"/>
      <c r="C28" s="72"/>
      <c r="D28" s="72"/>
      <c r="E28" s="72" t="s">
        <v>35</v>
      </c>
      <c r="F28" s="101"/>
      <c r="G28" s="100"/>
      <c r="H28" s="72"/>
    </row>
    <row r="29" ht="24" customHeight="1" spans="1:8">
      <c r="A29" s="66" t="s">
        <v>36</v>
      </c>
      <c r="B29" s="66">
        <f>SUM(B8:B28)</f>
        <v>4973</v>
      </c>
      <c r="C29" s="66">
        <f>SUM(C8:C28)</f>
        <v>5290.84</v>
      </c>
      <c r="D29" s="135">
        <v>0.0639</v>
      </c>
      <c r="E29" s="66" t="s">
        <v>37</v>
      </c>
      <c r="F29" s="87">
        <v>4973</v>
      </c>
      <c r="G29" s="66">
        <v>5290.84</v>
      </c>
      <c r="H29" s="114">
        <v>0.0639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6" sqref="E16:G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242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8"/>
    </row>
    <row r="2" ht="33" customHeight="1" spans="1:14">
      <c r="A2" s="29" t="s">
        <v>243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244</v>
      </c>
      <c r="B4" s="31" t="s">
        <v>245</v>
      </c>
      <c r="C4" s="31" t="s">
        <v>246</v>
      </c>
      <c r="D4" s="31" t="s">
        <v>247</v>
      </c>
      <c r="E4" s="8" t="s">
        <v>248</v>
      </c>
      <c r="F4" s="8"/>
      <c r="G4" s="8"/>
      <c r="H4" s="8"/>
      <c r="I4" s="8"/>
      <c r="J4" s="8"/>
      <c r="K4" s="8"/>
      <c r="L4" s="8"/>
      <c r="M4" s="8"/>
      <c r="N4" s="39" t="s">
        <v>249</v>
      </c>
    </row>
    <row r="5" ht="37.5" customHeight="1" spans="1:14">
      <c r="A5" s="9"/>
      <c r="B5" s="31"/>
      <c r="C5" s="31"/>
      <c r="D5" s="31"/>
      <c r="E5" s="10" t="s">
        <v>250</v>
      </c>
      <c r="F5" s="8" t="s">
        <v>41</v>
      </c>
      <c r="G5" s="8"/>
      <c r="H5" s="8"/>
      <c r="I5" s="8"/>
      <c r="J5" s="40"/>
      <c r="K5" s="40"/>
      <c r="L5" s="23" t="s">
        <v>251</v>
      </c>
      <c r="M5" s="23" t="s">
        <v>252</v>
      </c>
      <c r="N5" s="41"/>
    </row>
    <row r="6" ht="78.75" customHeight="1" spans="1:14">
      <c r="A6" s="13"/>
      <c r="B6" s="31"/>
      <c r="C6" s="31"/>
      <c r="D6" s="31"/>
      <c r="E6" s="10"/>
      <c r="F6" s="14" t="s">
        <v>253</v>
      </c>
      <c r="G6" s="10" t="s">
        <v>254</v>
      </c>
      <c r="H6" s="10" t="s">
        <v>255</v>
      </c>
      <c r="I6" s="10" t="s">
        <v>256</v>
      </c>
      <c r="J6" s="10" t="s">
        <v>257</v>
      </c>
      <c r="K6" s="24" t="s">
        <v>258</v>
      </c>
      <c r="L6" s="25"/>
      <c r="M6" s="25"/>
      <c r="N6" s="42"/>
    </row>
    <row r="7" ht="39" customHeight="1" spans="1:14">
      <c r="A7" s="31" t="s">
        <v>259</v>
      </c>
      <c r="B7" s="32"/>
      <c r="C7" s="32" t="s">
        <v>260</v>
      </c>
      <c r="D7" s="32">
        <v>3</v>
      </c>
      <c r="E7" s="32">
        <v>58.5</v>
      </c>
      <c r="F7" s="32">
        <v>58.5</v>
      </c>
      <c r="G7" s="32">
        <v>58.5</v>
      </c>
      <c r="H7" s="32"/>
      <c r="I7" s="32"/>
      <c r="J7" s="32"/>
      <c r="K7" s="32"/>
      <c r="L7" s="32"/>
      <c r="M7" s="32"/>
      <c r="N7" s="32"/>
    </row>
    <row r="8" ht="24" customHeight="1" spans="1:14">
      <c r="A8" s="33"/>
      <c r="B8" s="34"/>
      <c r="C8" s="35"/>
      <c r="D8" s="35"/>
      <c r="E8" s="36"/>
      <c r="F8" s="36"/>
      <c r="G8" s="36"/>
      <c r="H8" s="36"/>
      <c r="I8" s="36"/>
      <c r="J8" s="36"/>
      <c r="K8" s="36"/>
      <c r="L8" s="36"/>
      <c r="M8" s="36"/>
      <c r="N8" s="35"/>
    </row>
    <row r="9" ht="24" customHeight="1" spans="1:14">
      <c r="A9" s="33"/>
      <c r="B9" s="34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5"/>
    </row>
    <row r="10" ht="24" customHeight="1" spans="1:14">
      <c r="A10" s="33"/>
      <c r="B10" s="34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5"/>
    </row>
    <row r="11" ht="24" customHeight="1" spans="1:14">
      <c r="A11" s="33"/>
      <c r="B11" s="34"/>
      <c r="C11" s="3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5"/>
    </row>
    <row r="12" ht="24" customHeight="1" spans="1:14">
      <c r="A12" s="33"/>
      <c r="B12" s="34"/>
      <c r="C12" s="35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5"/>
    </row>
    <row r="13" ht="24" customHeight="1" spans="1:14">
      <c r="A13" s="33"/>
      <c r="B13" s="34"/>
      <c r="C13" s="35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5"/>
    </row>
    <row r="14" ht="24" customHeight="1" spans="1:14">
      <c r="A14" s="33"/>
      <c r="B14" s="34"/>
      <c r="C14" s="35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5"/>
    </row>
    <row r="15" ht="24" customHeight="1" spans="1:14">
      <c r="A15" s="33"/>
      <c r="B15" s="34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5"/>
    </row>
    <row r="16" ht="24" customHeight="1" spans="1:14">
      <c r="A16" s="17" t="s">
        <v>203</v>
      </c>
      <c r="B16" s="37"/>
      <c r="C16" s="37"/>
      <c r="D16" s="18"/>
      <c r="E16" s="32">
        <v>58.5</v>
      </c>
      <c r="F16" s="32">
        <v>58.5</v>
      </c>
      <c r="G16" s="32">
        <v>58.5</v>
      </c>
      <c r="H16" s="36"/>
      <c r="I16" s="36"/>
      <c r="J16" s="36"/>
      <c r="K16" s="36"/>
      <c r="L16" s="36"/>
      <c r="M16" s="36"/>
      <c r="N16" s="35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261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263</v>
      </c>
      <c r="B4" s="7" t="s">
        <v>264</v>
      </c>
      <c r="C4" s="8" t="s">
        <v>248</v>
      </c>
      <c r="D4" s="8"/>
      <c r="E4" s="8"/>
      <c r="F4" s="8"/>
      <c r="G4" s="8"/>
      <c r="H4" s="8"/>
      <c r="I4" s="8"/>
      <c r="J4" s="8"/>
      <c r="K4" s="8"/>
      <c r="L4" s="7" t="s">
        <v>137</v>
      </c>
    </row>
    <row r="5" ht="25.5" customHeight="1" spans="1:12">
      <c r="A5" s="9"/>
      <c r="B5" s="9"/>
      <c r="C5" s="10" t="s">
        <v>250</v>
      </c>
      <c r="D5" s="11" t="s">
        <v>265</v>
      </c>
      <c r="E5" s="12"/>
      <c r="F5" s="12"/>
      <c r="G5" s="12"/>
      <c r="H5" s="12"/>
      <c r="I5" s="22"/>
      <c r="J5" s="23" t="s">
        <v>251</v>
      </c>
      <c r="K5" s="23" t="s">
        <v>252</v>
      </c>
      <c r="L5" s="9"/>
    </row>
    <row r="6" ht="81" customHeight="1" spans="1:12">
      <c r="A6" s="13"/>
      <c r="B6" s="13"/>
      <c r="C6" s="10"/>
      <c r="D6" s="14" t="s">
        <v>253</v>
      </c>
      <c r="E6" s="10" t="s">
        <v>254</v>
      </c>
      <c r="F6" s="10" t="s">
        <v>255</v>
      </c>
      <c r="G6" s="10" t="s">
        <v>256</v>
      </c>
      <c r="H6" s="10" t="s">
        <v>257</v>
      </c>
      <c r="I6" s="24" t="s">
        <v>266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13" workbookViewId="0">
      <selection activeCell="B12" sqref="B12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3" t="s">
        <v>38</v>
      </c>
      <c r="B1" s="44"/>
      <c r="C1" s="44"/>
      <c r="D1" s="75"/>
      <c r="E1" s="75"/>
      <c r="F1" s="75"/>
      <c r="G1" s="75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20" t="s">
        <v>2</v>
      </c>
    </row>
    <row r="4" ht="26.25" customHeight="1" spans="1:7">
      <c r="A4" s="66" t="s">
        <v>40</v>
      </c>
      <c r="B4" s="66"/>
      <c r="C4" s="129" t="s">
        <v>36</v>
      </c>
      <c r="D4" s="130" t="s">
        <v>41</v>
      </c>
      <c r="E4" s="130" t="s">
        <v>42</v>
      </c>
      <c r="F4" s="130" t="s">
        <v>43</v>
      </c>
      <c r="G4" s="129" t="s">
        <v>44</v>
      </c>
    </row>
    <row r="5" s="62" customFormat="1" ht="47.25" customHeight="1" spans="1:7">
      <c r="A5" s="66" t="s">
        <v>45</v>
      </c>
      <c r="B5" s="66" t="s">
        <v>46</v>
      </c>
      <c r="C5" s="131"/>
      <c r="D5" s="130"/>
      <c r="E5" s="130"/>
      <c r="F5" s="130"/>
      <c r="G5" s="131"/>
    </row>
    <row r="6" s="62" customFormat="1" ht="30" customHeight="1" spans="1:7">
      <c r="A6" s="125" t="s">
        <v>47</v>
      </c>
      <c r="B6" s="57" t="s">
        <v>48</v>
      </c>
      <c r="C6" s="126">
        <v>33.89</v>
      </c>
      <c r="D6" s="126">
        <v>33.89</v>
      </c>
      <c r="E6" s="132"/>
      <c r="F6" s="133"/>
      <c r="G6" s="78"/>
    </row>
    <row r="7" s="62" customFormat="1" ht="30" customHeight="1" spans="1:7">
      <c r="A7" s="125" t="s">
        <v>49</v>
      </c>
      <c r="B7" s="57" t="s">
        <v>50</v>
      </c>
      <c r="C7" s="126">
        <v>33.89</v>
      </c>
      <c r="D7" s="126">
        <v>33.89</v>
      </c>
      <c r="E7" s="132"/>
      <c r="F7" s="133"/>
      <c r="G7" s="78"/>
    </row>
    <row r="8" s="62" customFormat="1" ht="30" customHeight="1" spans="1:7">
      <c r="A8" s="125" t="s">
        <v>51</v>
      </c>
      <c r="B8" s="57" t="s">
        <v>52</v>
      </c>
      <c r="C8" s="126">
        <v>33.89</v>
      </c>
      <c r="D8" s="126">
        <v>33.89</v>
      </c>
      <c r="E8" s="132"/>
      <c r="F8" s="133"/>
      <c r="G8" s="78"/>
    </row>
    <row r="9" s="62" customFormat="1" ht="30" customHeight="1" spans="1:7">
      <c r="A9" s="125" t="s">
        <v>53</v>
      </c>
      <c r="B9" s="57" t="s">
        <v>54</v>
      </c>
      <c r="C9" s="126">
        <v>13.77</v>
      </c>
      <c r="D9" s="126">
        <v>13.77</v>
      </c>
      <c r="E9" s="132"/>
      <c r="F9" s="133"/>
      <c r="G9" s="78"/>
    </row>
    <row r="10" s="62" customFormat="1" ht="30" customHeight="1" spans="1:7">
      <c r="A10" s="125" t="s">
        <v>55</v>
      </c>
      <c r="B10" s="57" t="s">
        <v>56</v>
      </c>
      <c r="C10" s="126">
        <v>13.77</v>
      </c>
      <c r="D10" s="126">
        <v>13.77</v>
      </c>
      <c r="E10" s="78"/>
      <c r="F10" s="78"/>
      <c r="G10" s="78"/>
    </row>
    <row r="11" customFormat="1" ht="30" customHeight="1" spans="1:7">
      <c r="A11" s="125" t="s">
        <v>57</v>
      </c>
      <c r="B11" s="57" t="s">
        <v>58</v>
      </c>
      <c r="C11" s="126">
        <v>13.77</v>
      </c>
      <c r="D11" s="126">
        <v>13.77</v>
      </c>
      <c r="E11" s="79"/>
      <c r="F11" s="79"/>
      <c r="G11" s="79"/>
    </row>
    <row r="12" customFormat="1" ht="30" customHeight="1" spans="1:7">
      <c r="A12" s="125" t="s">
        <v>59</v>
      </c>
      <c r="B12" s="57" t="s">
        <v>60</v>
      </c>
      <c r="C12" s="126">
        <v>5217.76</v>
      </c>
      <c r="D12" s="126">
        <v>720.06</v>
      </c>
      <c r="E12" s="72">
        <v>4497.7</v>
      </c>
      <c r="F12" s="72"/>
      <c r="G12" s="72"/>
    </row>
    <row r="13" customFormat="1" ht="30" customHeight="1" spans="1:7">
      <c r="A13" s="125" t="s">
        <v>61</v>
      </c>
      <c r="B13" s="57" t="s">
        <v>62</v>
      </c>
      <c r="C13" s="126">
        <v>720.06</v>
      </c>
      <c r="D13" s="126">
        <v>720.06</v>
      </c>
      <c r="E13" s="72"/>
      <c r="F13" s="72"/>
      <c r="G13" s="72"/>
    </row>
    <row r="14" customFormat="1" ht="30" customHeight="1" spans="1:7">
      <c r="A14" s="125" t="s">
        <v>63</v>
      </c>
      <c r="B14" s="57" t="s">
        <v>64</v>
      </c>
      <c r="C14" s="126">
        <v>720.06</v>
      </c>
      <c r="D14" s="126">
        <v>720.06</v>
      </c>
      <c r="E14" s="72"/>
      <c r="F14" s="72"/>
      <c r="G14" s="72"/>
    </row>
    <row r="15" customFormat="1" ht="30" customHeight="1" spans="1:7">
      <c r="A15" s="125" t="s">
        <v>65</v>
      </c>
      <c r="B15" s="57" t="s">
        <v>66</v>
      </c>
      <c r="C15" s="126">
        <v>4497.7</v>
      </c>
      <c r="D15" s="127"/>
      <c r="E15" s="126">
        <v>4497.7</v>
      </c>
      <c r="F15" s="72"/>
      <c r="G15" s="72"/>
    </row>
    <row r="16" ht="30" customHeight="1" spans="1:7">
      <c r="A16" s="125" t="s">
        <v>67</v>
      </c>
      <c r="B16" s="57" t="s">
        <v>68</v>
      </c>
      <c r="C16" s="126">
        <v>4497.7</v>
      </c>
      <c r="D16" s="128"/>
      <c r="E16" s="126">
        <v>4497.7</v>
      </c>
      <c r="F16" s="72"/>
      <c r="G16" s="72"/>
    </row>
    <row r="17" ht="30" customHeight="1" spans="1:7">
      <c r="A17" s="125" t="s">
        <v>69</v>
      </c>
      <c r="B17" s="57" t="s">
        <v>70</v>
      </c>
      <c r="C17" s="126">
        <v>25.42</v>
      </c>
      <c r="D17" s="126">
        <v>25.42</v>
      </c>
      <c r="E17" s="72"/>
      <c r="F17" s="72"/>
      <c r="G17" s="72"/>
    </row>
    <row r="18" ht="30" customHeight="1" spans="1:7">
      <c r="A18" s="125" t="s">
        <v>71</v>
      </c>
      <c r="B18" s="57" t="s">
        <v>72</v>
      </c>
      <c r="C18" s="126">
        <v>25.42</v>
      </c>
      <c r="D18" s="126">
        <v>25.42</v>
      </c>
      <c r="E18" s="72"/>
      <c r="F18" s="72"/>
      <c r="G18" s="72"/>
    </row>
    <row r="19" ht="30" customHeight="1" spans="1:7">
      <c r="A19" s="125" t="s">
        <v>73</v>
      </c>
      <c r="B19" s="57" t="s">
        <v>74</v>
      </c>
      <c r="C19" s="126">
        <v>25.42</v>
      </c>
      <c r="D19" s="126">
        <v>25.42</v>
      </c>
      <c r="E19" s="111"/>
      <c r="F19" s="111"/>
      <c r="G19" s="111"/>
    </row>
    <row r="20" ht="30" customHeight="1" spans="1:7">
      <c r="A20" s="112" t="s">
        <v>75</v>
      </c>
      <c r="B20" s="113"/>
      <c r="C20" s="127">
        <v>5290.84</v>
      </c>
      <c r="D20" s="127">
        <f>D6+D9+D13+D17</f>
        <v>793.14</v>
      </c>
      <c r="E20" s="126">
        <v>4497.7</v>
      </c>
      <c r="F20" s="111"/>
      <c r="G20" s="111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7" workbookViewId="0">
      <selection activeCell="E19" sqref="E19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3" t="s">
        <v>76</v>
      </c>
      <c r="B1" s="44"/>
      <c r="C1" s="44"/>
      <c r="D1" s="75"/>
      <c r="E1" s="75"/>
    </row>
    <row r="2" ht="16.5" customHeight="1" spans="1:5">
      <c r="A2" s="44"/>
      <c r="B2" s="44"/>
      <c r="C2" s="44"/>
      <c r="D2" s="75"/>
      <c r="E2" s="75"/>
    </row>
    <row r="3" ht="29.25" customHeight="1" spans="1:5">
      <c r="A3" s="64" t="s">
        <v>77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20" t="s">
        <v>2</v>
      </c>
    </row>
    <row r="5" ht="26.25" customHeight="1" spans="1:5">
      <c r="A5" s="121" t="s">
        <v>40</v>
      </c>
      <c r="B5" s="122"/>
      <c r="C5" s="123" t="s">
        <v>37</v>
      </c>
      <c r="D5" s="123" t="s">
        <v>78</v>
      </c>
      <c r="E5" s="123" t="s">
        <v>79</v>
      </c>
    </row>
    <row r="6" s="62" customFormat="1" ht="27.75" customHeight="1" spans="1:5">
      <c r="A6" s="66" t="s">
        <v>45</v>
      </c>
      <c r="B6" s="66" t="s">
        <v>46</v>
      </c>
      <c r="C6" s="124"/>
      <c r="D6" s="124"/>
      <c r="E6" s="124"/>
    </row>
    <row r="7" customFormat="1" ht="30" customHeight="1" spans="1:5">
      <c r="A7" s="125" t="s">
        <v>47</v>
      </c>
      <c r="B7" s="57" t="s">
        <v>48</v>
      </c>
      <c r="C7" s="126">
        <v>33.89</v>
      </c>
      <c r="D7" s="126">
        <v>33.89</v>
      </c>
      <c r="E7" s="72"/>
    </row>
    <row r="8" ht="30" customHeight="1" spans="1:5">
      <c r="A8" s="125" t="s">
        <v>49</v>
      </c>
      <c r="B8" s="57" t="s">
        <v>50</v>
      </c>
      <c r="C8" s="126">
        <v>33.89</v>
      </c>
      <c r="D8" s="126">
        <v>33.89</v>
      </c>
      <c r="E8" s="72"/>
    </row>
    <row r="9" ht="30" customHeight="1" spans="1:5">
      <c r="A9" s="125" t="s">
        <v>51</v>
      </c>
      <c r="B9" s="57" t="s">
        <v>52</v>
      </c>
      <c r="C9" s="126">
        <v>33.89</v>
      </c>
      <c r="D9" s="126">
        <v>33.89</v>
      </c>
      <c r="E9" s="72"/>
    </row>
    <row r="10" ht="30" customHeight="1" spans="1:5">
      <c r="A10" s="125" t="s">
        <v>53</v>
      </c>
      <c r="B10" s="57" t="s">
        <v>54</v>
      </c>
      <c r="C10" s="126">
        <v>13.77</v>
      </c>
      <c r="D10" s="126">
        <v>13.77</v>
      </c>
      <c r="E10" s="72"/>
    </row>
    <row r="11" ht="30" customHeight="1" spans="1:5">
      <c r="A11" s="125" t="s">
        <v>55</v>
      </c>
      <c r="B11" s="57" t="s">
        <v>56</v>
      </c>
      <c r="C11" s="126">
        <v>13.77</v>
      </c>
      <c r="D11" s="126">
        <v>13.77</v>
      </c>
      <c r="E11" s="72"/>
    </row>
    <row r="12" ht="30" customHeight="1" spans="1:5">
      <c r="A12" s="125" t="s">
        <v>57</v>
      </c>
      <c r="B12" s="57" t="s">
        <v>58</v>
      </c>
      <c r="C12" s="126">
        <v>13.77</v>
      </c>
      <c r="D12" s="126">
        <v>13.77</v>
      </c>
      <c r="E12" s="127"/>
    </row>
    <row r="13" ht="30" customHeight="1" spans="1:5">
      <c r="A13" s="125" t="s">
        <v>59</v>
      </c>
      <c r="B13" s="57" t="s">
        <v>60</v>
      </c>
      <c r="C13" s="126">
        <v>5217.76</v>
      </c>
      <c r="D13" s="127">
        <v>259.93</v>
      </c>
      <c r="E13" s="127">
        <v>4957.83</v>
      </c>
    </row>
    <row r="14" ht="30" customHeight="1" spans="1:5">
      <c r="A14" s="125" t="s">
        <v>61</v>
      </c>
      <c r="B14" s="57" t="s">
        <v>62</v>
      </c>
      <c r="C14" s="126">
        <v>720.06</v>
      </c>
      <c r="D14" s="127">
        <v>259.93</v>
      </c>
      <c r="E14" s="127">
        <v>460.13</v>
      </c>
    </row>
    <row r="15" ht="30" customHeight="1" spans="1:5">
      <c r="A15" s="125" t="s">
        <v>63</v>
      </c>
      <c r="B15" s="57" t="s">
        <v>64</v>
      </c>
      <c r="C15" s="126">
        <v>720.06</v>
      </c>
      <c r="D15" s="127">
        <v>259.93</v>
      </c>
      <c r="E15" s="127">
        <v>460.13</v>
      </c>
    </row>
    <row r="16" ht="30" customHeight="1" spans="1:5">
      <c r="A16" s="125" t="s">
        <v>65</v>
      </c>
      <c r="B16" s="57" t="s">
        <v>66</v>
      </c>
      <c r="C16" s="126">
        <v>4497.7</v>
      </c>
      <c r="D16" s="127"/>
      <c r="E16" s="126">
        <v>4497.7</v>
      </c>
    </row>
    <row r="17" ht="30" customHeight="1" spans="1:5">
      <c r="A17" s="125" t="s">
        <v>67</v>
      </c>
      <c r="B17" s="57" t="s">
        <v>68</v>
      </c>
      <c r="C17" s="126">
        <v>4497.7</v>
      </c>
      <c r="D17" s="111"/>
      <c r="E17" s="126">
        <v>4497.7</v>
      </c>
    </row>
    <row r="18" ht="30" customHeight="1" spans="1:5">
      <c r="A18" s="125" t="s">
        <v>69</v>
      </c>
      <c r="B18" s="57" t="s">
        <v>70</v>
      </c>
      <c r="C18" s="126">
        <v>25.42</v>
      </c>
      <c r="D18" s="126">
        <v>25.42</v>
      </c>
      <c r="E18" s="128"/>
    </row>
    <row r="19" ht="30" customHeight="1" spans="1:5">
      <c r="A19" s="125" t="s">
        <v>71</v>
      </c>
      <c r="B19" s="57" t="s">
        <v>72</v>
      </c>
      <c r="C19" s="126">
        <v>25.42</v>
      </c>
      <c r="D19" s="126">
        <v>25.42</v>
      </c>
      <c r="E19" s="128"/>
    </row>
    <row r="20" ht="30" customHeight="1" spans="1:5">
      <c r="A20" s="125" t="s">
        <v>73</v>
      </c>
      <c r="B20" s="57" t="s">
        <v>74</v>
      </c>
      <c r="C20" s="126">
        <v>25.42</v>
      </c>
      <c r="D20" s="126">
        <v>25.42</v>
      </c>
      <c r="E20" s="128"/>
    </row>
    <row r="21" ht="30" customHeight="1" spans="1:5">
      <c r="A21" s="112" t="s">
        <v>75</v>
      </c>
      <c r="B21" s="113"/>
      <c r="C21" s="127">
        <v>5290.84</v>
      </c>
      <c r="D21" s="127">
        <v>337.01</v>
      </c>
      <c r="E21" s="128">
        <v>4953.83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D29" sqref="D29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80</v>
      </c>
      <c r="B1" s="115"/>
      <c r="C1" s="115"/>
      <c r="D1" s="115"/>
      <c r="E1" s="115"/>
      <c r="F1" s="116"/>
    </row>
    <row r="2" ht="18.75" customHeight="1" spans="1:6">
      <c r="A2" s="117"/>
      <c r="B2" s="115"/>
      <c r="C2" s="115"/>
      <c r="D2" s="115"/>
      <c r="E2" s="115"/>
      <c r="F2" s="116"/>
    </row>
    <row r="3" ht="21" customHeight="1" spans="1:6">
      <c r="A3" s="82" t="s">
        <v>81</v>
      </c>
      <c r="B3" s="82"/>
      <c r="C3" s="82"/>
      <c r="D3" s="82"/>
      <c r="E3" s="82"/>
      <c r="F3" s="82"/>
    </row>
    <row r="4" ht="14.25" customHeight="1" spans="1:6">
      <c r="A4" s="118"/>
      <c r="B4" s="118"/>
      <c r="C4" s="118"/>
      <c r="D4" s="118"/>
      <c r="E4" s="118"/>
      <c r="F4" s="84" t="s">
        <v>2</v>
      </c>
    </row>
    <row r="5" ht="24" customHeight="1" spans="1:6">
      <c r="A5" s="140" t="s">
        <v>3</v>
      </c>
      <c r="B5" s="66"/>
      <c r="C5" s="140" t="s">
        <v>4</v>
      </c>
      <c r="D5" s="66"/>
      <c r="E5" s="66"/>
      <c r="F5" s="66"/>
    </row>
    <row r="6" ht="24" customHeight="1" spans="1:6">
      <c r="A6" s="140" t="s">
        <v>5</v>
      </c>
      <c r="B6" s="140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82</v>
      </c>
      <c r="E7" s="66" t="s">
        <v>41</v>
      </c>
      <c r="F7" s="66" t="s">
        <v>83</v>
      </c>
    </row>
    <row r="8" ht="28.5" customHeight="1" spans="1:6">
      <c r="A8" s="72" t="s">
        <v>11</v>
      </c>
      <c r="B8" s="119">
        <v>793.14</v>
      </c>
      <c r="C8" s="68" t="s">
        <v>12</v>
      </c>
      <c r="D8" s="68"/>
      <c r="E8" s="68"/>
      <c r="F8" s="78"/>
    </row>
    <row r="9" ht="28.5" customHeight="1" spans="1:6">
      <c r="A9" s="72" t="s">
        <v>13</v>
      </c>
      <c r="B9" s="119">
        <v>4497.7</v>
      </c>
      <c r="C9" s="68" t="s">
        <v>14</v>
      </c>
      <c r="D9" s="68"/>
      <c r="E9" s="68"/>
      <c r="F9" s="78"/>
    </row>
    <row r="10" ht="28.5" customHeight="1" spans="1:6">
      <c r="A10" s="72"/>
      <c r="B10" s="72"/>
      <c r="C10" s="68" t="s">
        <v>16</v>
      </c>
      <c r="D10" s="68"/>
      <c r="E10" s="68"/>
      <c r="F10" s="78"/>
    </row>
    <row r="11" ht="28.5" customHeight="1" spans="1:6">
      <c r="A11" s="72"/>
      <c r="B11" s="72"/>
      <c r="C11" s="72" t="s">
        <v>18</v>
      </c>
      <c r="D11" s="72"/>
      <c r="E11" s="72"/>
      <c r="F11" s="78"/>
    </row>
    <row r="12" ht="28.5" customHeight="1" spans="1:6">
      <c r="A12" s="72"/>
      <c r="B12" s="72"/>
      <c r="C12" s="68" t="s">
        <v>19</v>
      </c>
      <c r="D12" s="68"/>
      <c r="E12" s="68"/>
      <c r="F12" s="78"/>
    </row>
    <row r="13" ht="28.5" customHeight="1" spans="1:6">
      <c r="A13" s="72"/>
      <c r="B13" s="72"/>
      <c r="C13" s="68" t="s">
        <v>20</v>
      </c>
      <c r="D13" s="68"/>
      <c r="E13" s="68"/>
      <c r="F13" s="78"/>
    </row>
    <row r="14" ht="28.5" customHeight="1" spans="1:6">
      <c r="A14" s="72"/>
      <c r="B14" s="72"/>
      <c r="C14" s="72" t="s">
        <v>21</v>
      </c>
      <c r="D14" s="72"/>
      <c r="E14" s="72"/>
      <c r="F14" s="72"/>
    </row>
    <row r="15" ht="28.5" customHeight="1" spans="1:6">
      <c r="A15" s="72"/>
      <c r="B15" s="72"/>
      <c r="C15" s="72" t="s">
        <v>22</v>
      </c>
      <c r="D15" s="72">
        <v>33.98</v>
      </c>
      <c r="E15" s="72">
        <v>33.98</v>
      </c>
      <c r="F15" s="72"/>
    </row>
    <row r="16" ht="28.5" customHeight="1" spans="1:6">
      <c r="A16" s="72"/>
      <c r="B16" s="72"/>
      <c r="C16" s="68" t="s">
        <v>23</v>
      </c>
      <c r="D16" s="72">
        <v>13.77</v>
      </c>
      <c r="E16" s="72">
        <v>13.77</v>
      </c>
      <c r="F16" s="72"/>
    </row>
    <row r="17" ht="28.5" customHeight="1" spans="1:6">
      <c r="A17" s="72"/>
      <c r="B17" s="72"/>
      <c r="C17" s="68" t="s">
        <v>24</v>
      </c>
      <c r="D17" s="68"/>
      <c r="E17" s="68"/>
      <c r="F17" s="72"/>
    </row>
    <row r="18" ht="28.5" customHeight="1" spans="1:6">
      <c r="A18" s="72"/>
      <c r="B18" s="72"/>
      <c r="C18" s="72" t="s">
        <v>25</v>
      </c>
      <c r="D18" s="72">
        <v>5217.76</v>
      </c>
      <c r="E18" s="72">
        <v>720.06</v>
      </c>
      <c r="F18" s="72">
        <v>4497.7</v>
      </c>
    </row>
    <row r="19" ht="28.5" customHeight="1" spans="1:6">
      <c r="A19" s="72"/>
      <c r="B19" s="72"/>
      <c r="C19" s="72" t="s">
        <v>26</v>
      </c>
      <c r="D19" s="72"/>
      <c r="E19" s="72"/>
      <c r="F19" s="72"/>
    </row>
    <row r="20" ht="28.5" customHeight="1" spans="1:6">
      <c r="A20" s="72"/>
      <c r="B20" s="72"/>
      <c r="C20" s="72" t="s">
        <v>27</v>
      </c>
      <c r="D20" s="72"/>
      <c r="E20" s="72"/>
      <c r="F20" s="72"/>
    </row>
    <row r="21" ht="28.5" customHeight="1" spans="1:6">
      <c r="A21" s="72"/>
      <c r="B21" s="72"/>
      <c r="C21" s="72" t="s">
        <v>84</v>
      </c>
      <c r="D21" s="72"/>
      <c r="E21" s="72"/>
      <c r="F21" s="72"/>
    </row>
    <row r="22" ht="28.5" customHeight="1" spans="1:6">
      <c r="A22" s="72"/>
      <c r="B22" s="72"/>
      <c r="C22" s="72" t="s">
        <v>29</v>
      </c>
      <c r="D22" s="72"/>
      <c r="E22" s="72"/>
      <c r="F22" s="72"/>
    </row>
    <row r="23" ht="28.5" customHeight="1" spans="1:6">
      <c r="A23" s="72"/>
      <c r="B23" s="72"/>
      <c r="C23" s="72" t="s">
        <v>30</v>
      </c>
      <c r="D23" s="72"/>
      <c r="E23" s="72"/>
      <c r="F23" s="72"/>
    </row>
    <row r="24" ht="28.5" customHeight="1" spans="1:6">
      <c r="A24" s="72"/>
      <c r="B24" s="72"/>
      <c r="C24" s="72" t="s">
        <v>31</v>
      </c>
      <c r="D24" s="72"/>
      <c r="E24" s="72"/>
      <c r="F24" s="72"/>
    </row>
    <row r="25" ht="28.5" customHeight="1" spans="1:6">
      <c r="A25" s="72"/>
      <c r="B25" s="72"/>
      <c r="C25" s="72" t="s">
        <v>32</v>
      </c>
      <c r="D25" s="72">
        <v>25.42</v>
      </c>
      <c r="E25" s="72">
        <v>25.42</v>
      </c>
      <c r="F25" s="72"/>
    </row>
    <row r="26" ht="28.5" customHeight="1" spans="1:6">
      <c r="A26" s="72"/>
      <c r="B26" s="72"/>
      <c r="C26" s="72" t="s">
        <v>33</v>
      </c>
      <c r="D26" s="72"/>
      <c r="E26" s="72"/>
      <c r="F26" s="72"/>
    </row>
    <row r="27" ht="28.5" customHeight="1" spans="1:6">
      <c r="A27" s="72"/>
      <c r="B27" s="72"/>
      <c r="C27" s="72" t="s">
        <v>34</v>
      </c>
      <c r="D27" s="72"/>
      <c r="E27" s="72"/>
      <c r="F27" s="72"/>
    </row>
    <row r="28" ht="28.5" customHeight="1" spans="1:6">
      <c r="A28" s="72"/>
      <c r="B28" s="72"/>
      <c r="C28" s="72" t="s">
        <v>35</v>
      </c>
      <c r="D28" s="72"/>
      <c r="E28" s="72"/>
      <c r="F28" s="72"/>
    </row>
    <row r="29" ht="28.5" customHeight="1" spans="1:6">
      <c r="A29" s="66" t="s">
        <v>36</v>
      </c>
      <c r="B29" s="78">
        <f>SUM(B8:B28)</f>
        <v>5290.84</v>
      </c>
      <c r="C29" s="66" t="s">
        <v>37</v>
      </c>
      <c r="D29" s="78">
        <v>5290.84</v>
      </c>
      <c r="E29" s="78">
        <v>793.14</v>
      </c>
      <c r="F29" s="78">
        <f>SUM(F8:F28)</f>
        <v>4497.7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topLeftCell="A13" workbookViewId="0">
      <selection activeCell="H30" sqref="H30"/>
    </sheetView>
  </sheetViews>
  <sheetFormatPr defaultColWidth="6.875" defaultRowHeight="11.25"/>
  <cols>
    <col min="1" max="1" width="18.125" style="63" customWidth="1"/>
    <col min="2" max="2" width="16.62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3" t="s">
        <v>85</v>
      </c>
      <c r="B1" s="44"/>
      <c r="C1" s="44"/>
      <c r="D1" s="44"/>
      <c r="E1" s="44"/>
      <c r="F1" s="44"/>
      <c r="G1" s="44"/>
      <c r="H1" s="44"/>
      <c r="I1" s="75"/>
      <c r="J1" s="75"/>
      <c r="K1" s="75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75"/>
      <c r="J2" s="75"/>
      <c r="K2" s="75"/>
    </row>
    <row r="3" ht="29.25" customHeight="1" spans="1:11">
      <c r="A3" s="64" t="s">
        <v>86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6" t="s">
        <v>2</v>
      </c>
      <c r="K4" s="76"/>
    </row>
    <row r="5" ht="26.25" customHeight="1" spans="1:11">
      <c r="A5" s="66" t="s">
        <v>40</v>
      </c>
      <c r="B5" s="66"/>
      <c r="C5" s="66" t="s">
        <v>87</v>
      </c>
      <c r="D5" s="66"/>
      <c r="E5" s="66"/>
      <c r="F5" s="66" t="s">
        <v>88</v>
      </c>
      <c r="G5" s="66"/>
      <c r="H5" s="66"/>
      <c r="I5" s="66" t="s">
        <v>89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75</v>
      </c>
      <c r="D6" s="66" t="s">
        <v>78</v>
      </c>
      <c r="E6" s="66" t="s">
        <v>79</v>
      </c>
      <c r="F6" s="66" t="s">
        <v>75</v>
      </c>
      <c r="G6" s="66" t="s">
        <v>78</v>
      </c>
      <c r="H6" s="66" t="s">
        <v>79</v>
      </c>
      <c r="I6" s="66" t="s">
        <v>75</v>
      </c>
      <c r="J6" s="66" t="s">
        <v>78</v>
      </c>
      <c r="K6" s="66" t="s">
        <v>79</v>
      </c>
    </row>
    <row r="7" s="62" customFormat="1" ht="30" customHeight="1" spans="1:11">
      <c r="A7" s="104" t="s">
        <v>90</v>
      </c>
      <c r="B7" s="104" t="s">
        <v>91</v>
      </c>
      <c r="C7" s="105">
        <v>867</v>
      </c>
      <c r="D7" s="106"/>
      <c r="E7" s="105">
        <v>867</v>
      </c>
      <c r="F7" s="69"/>
      <c r="G7" s="69"/>
      <c r="H7" s="69"/>
      <c r="I7" s="77"/>
      <c r="J7" s="77"/>
      <c r="K7" s="108"/>
    </row>
    <row r="8" s="62" customFormat="1" ht="30" customHeight="1" spans="1:11">
      <c r="A8" s="104" t="s">
        <v>92</v>
      </c>
      <c r="B8" s="104" t="s">
        <v>93</v>
      </c>
      <c r="C8" s="105">
        <v>867</v>
      </c>
      <c r="D8" s="106"/>
      <c r="E8" s="105">
        <v>867</v>
      </c>
      <c r="F8" s="69"/>
      <c r="G8" s="69"/>
      <c r="H8" s="69"/>
      <c r="I8" s="77"/>
      <c r="J8" s="77"/>
      <c r="K8" s="108"/>
    </row>
    <row r="9" s="62" customFormat="1" ht="30" customHeight="1" spans="1:11">
      <c r="A9" s="104" t="s">
        <v>94</v>
      </c>
      <c r="B9" s="104" t="s">
        <v>95</v>
      </c>
      <c r="C9" s="105">
        <v>867</v>
      </c>
      <c r="D9" s="106"/>
      <c r="E9" s="105">
        <v>867</v>
      </c>
      <c r="F9" s="69"/>
      <c r="G9" s="69"/>
      <c r="H9" s="69"/>
      <c r="I9" s="77"/>
      <c r="J9" s="77"/>
      <c r="K9" s="108"/>
    </row>
    <row r="10" s="62" customFormat="1" ht="30" customHeight="1" spans="1:11">
      <c r="A10" s="104" t="s">
        <v>96</v>
      </c>
      <c r="B10" s="104" t="s">
        <v>97</v>
      </c>
      <c r="C10" s="105">
        <v>400</v>
      </c>
      <c r="D10" s="106"/>
      <c r="E10" s="105">
        <v>400</v>
      </c>
      <c r="F10" s="69"/>
      <c r="G10" s="69"/>
      <c r="H10" s="69"/>
      <c r="I10" s="77"/>
      <c r="J10" s="77"/>
      <c r="K10" s="108"/>
    </row>
    <row r="11" s="62" customFormat="1" ht="30" customHeight="1" spans="1:11">
      <c r="A11" s="104" t="s">
        <v>98</v>
      </c>
      <c r="B11" s="104" t="s">
        <v>99</v>
      </c>
      <c r="C11" s="105">
        <v>400</v>
      </c>
      <c r="D11" s="107"/>
      <c r="E11" s="105">
        <v>400</v>
      </c>
      <c r="F11" s="108"/>
      <c r="G11" s="108"/>
      <c r="H11" s="108"/>
      <c r="I11" s="77"/>
      <c r="J11" s="108"/>
      <c r="K11" s="108"/>
    </row>
    <row r="12" customFormat="1" ht="30" customHeight="1" spans="1:11">
      <c r="A12" s="104" t="s">
        <v>100</v>
      </c>
      <c r="B12" s="104" t="s">
        <v>99</v>
      </c>
      <c r="C12" s="105">
        <v>400</v>
      </c>
      <c r="D12" s="107"/>
      <c r="E12" s="105">
        <v>400</v>
      </c>
      <c r="F12" s="108"/>
      <c r="G12" s="108"/>
      <c r="H12" s="108"/>
      <c r="I12" s="77"/>
      <c r="J12" s="108"/>
      <c r="K12" s="108"/>
    </row>
    <row r="13" ht="30" customHeight="1" spans="1:11">
      <c r="A13" s="104" t="s">
        <v>101</v>
      </c>
      <c r="B13" s="104" t="s">
        <v>102</v>
      </c>
      <c r="C13" s="105">
        <v>35</v>
      </c>
      <c r="D13" s="105">
        <v>35</v>
      </c>
      <c r="E13" s="72"/>
      <c r="F13" s="69">
        <v>33.89</v>
      </c>
      <c r="G13" s="69">
        <v>33.89</v>
      </c>
      <c r="H13" s="69"/>
      <c r="I13" s="114">
        <v>-0.0317</v>
      </c>
      <c r="J13" s="114">
        <v>-0.0317</v>
      </c>
      <c r="K13" s="108"/>
    </row>
    <row r="14" ht="30" customHeight="1" spans="1:11">
      <c r="A14" s="104" t="s">
        <v>103</v>
      </c>
      <c r="B14" s="104" t="s">
        <v>104</v>
      </c>
      <c r="C14" s="105">
        <v>35</v>
      </c>
      <c r="D14" s="105">
        <v>35</v>
      </c>
      <c r="E14" s="72"/>
      <c r="F14" s="69">
        <v>33.89</v>
      </c>
      <c r="G14" s="69">
        <v>33.89</v>
      </c>
      <c r="H14" s="69"/>
      <c r="I14" s="114">
        <v>-0.0317</v>
      </c>
      <c r="J14" s="114">
        <v>-0.0317</v>
      </c>
      <c r="K14" s="108"/>
    </row>
    <row r="15" ht="30" customHeight="1" spans="1:11">
      <c r="A15" s="104" t="s">
        <v>105</v>
      </c>
      <c r="B15" s="104" t="s">
        <v>106</v>
      </c>
      <c r="C15" s="105">
        <v>35</v>
      </c>
      <c r="D15" s="105">
        <v>35</v>
      </c>
      <c r="E15" s="72"/>
      <c r="F15" s="69">
        <v>33.89</v>
      </c>
      <c r="G15" s="69">
        <v>33.89</v>
      </c>
      <c r="H15" s="69"/>
      <c r="I15" s="114">
        <v>-0.0317</v>
      </c>
      <c r="J15" s="114">
        <v>-0.0317</v>
      </c>
      <c r="K15" s="108"/>
    </row>
    <row r="16" ht="30" customHeight="1" spans="1:11">
      <c r="A16" s="104" t="s">
        <v>107</v>
      </c>
      <c r="B16" s="104" t="s">
        <v>108</v>
      </c>
      <c r="C16" s="77">
        <v>14.2</v>
      </c>
      <c r="D16" s="77">
        <v>14.2</v>
      </c>
      <c r="E16" s="72"/>
      <c r="F16" s="69">
        <v>13.77</v>
      </c>
      <c r="G16" s="69">
        <v>13.77</v>
      </c>
      <c r="H16" s="69"/>
      <c r="I16" s="114">
        <v>-0.0303</v>
      </c>
      <c r="J16" s="114">
        <v>-0.0303</v>
      </c>
      <c r="K16" s="108"/>
    </row>
    <row r="17" ht="30" customHeight="1" spans="1:11">
      <c r="A17" s="104" t="s">
        <v>109</v>
      </c>
      <c r="B17" s="104" t="s">
        <v>110</v>
      </c>
      <c r="C17" s="77">
        <v>14.2</v>
      </c>
      <c r="D17" s="77">
        <v>14.2</v>
      </c>
      <c r="E17" s="72"/>
      <c r="F17" s="69">
        <v>13.77</v>
      </c>
      <c r="G17" s="69">
        <v>13.77</v>
      </c>
      <c r="H17" s="109"/>
      <c r="I17" s="114">
        <v>-0.0303</v>
      </c>
      <c r="J17" s="114">
        <v>-0.0303</v>
      </c>
      <c r="K17" s="109"/>
    </row>
    <row r="18" ht="30" customHeight="1" spans="1:11">
      <c r="A18" s="104" t="s">
        <v>111</v>
      </c>
      <c r="B18" s="104" t="s">
        <v>112</v>
      </c>
      <c r="C18" s="77">
        <v>14.2</v>
      </c>
      <c r="D18" s="77">
        <v>14.2</v>
      </c>
      <c r="E18" s="110"/>
      <c r="F18" s="69">
        <v>13.77</v>
      </c>
      <c r="G18" s="69">
        <v>13.77</v>
      </c>
      <c r="H18" s="109"/>
      <c r="I18" s="114">
        <v>-0.0303</v>
      </c>
      <c r="J18" s="114">
        <v>-0.0303</v>
      </c>
      <c r="K18" s="109"/>
    </row>
    <row r="19" ht="30" customHeight="1" spans="1:11">
      <c r="A19" s="104" t="s">
        <v>113</v>
      </c>
      <c r="B19" s="104" t="s">
        <v>114</v>
      </c>
      <c r="C19" s="77">
        <v>461</v>
      </c>
      <c r="D19" s="110"/>
      <c r="E19" s="77">
        <v>461</v>
      </c>
      <c r="F19" s="69"/>
      <c r="G19" s="69"/>
      <c r="H19" s="69"/>
      <c r="I19" s="69"/>
      <c r="J19" s="69"/>
      <c r="K19" s="69"/>
    </row>
    <row r="20" ht="30" customHeight="1" spans="1:11">
      <c r="A20" s="104" t="s">
        <v>115</v>
      </c>
      <c r="B20" s="104" t="s">
        <v>116</v>
      </c>
      <c r="C20" s="77">
        <v>461</v>
      </c>
      <c r="D20" s="110"/>
      <c r="E20" s="77">
        <v>461</v>
      </c>
      <c r="F20" s="69"/>
      <c r="G20" s="69"/>
      <c r="H20" s="69"/>
      <c r="I20" s="69"/>
      <c r="J20" s="69"/>
      <c r="K20" s="69"/>
    </row>
    <row r="21" ht="30" customHeight="1" spans="1:11">
      <c r="A21" s="104" t="s">
        <v>117</v>
      </c>
      <c r="B21" s="104" t="s">
        <v>116</v>
      </c>
      <c r="C21" s="77">
        <v>461</v>
      </c>
      <c r="D21" s="110"/>
      <c r="E21" s="77">
        <v>461</v>
      </c>
      <c r="F21" s="69"/>
      <c r="G21" s="69"/>
      <c r="H21" s="69"/>
      <c r="I21" s="69"/>
      <c r="J21" s="69"/>
      <c r="K21" s="69"/>
    </row>
    <row r="22" ht="30" customHeight="1" spans="1:11">
      <c r="A22" s="104" t="s">
        <v>118</v>
      </c>
      <c r="B22" s="104" t="s">
        <v>119</v>
      </c>
      <c r="C22" s="77">
        <v>3170</v>
      </c>
      <c r="D22" s="77">
        <v>265</v>
      </c>
      <c r="E22" s="77">
        <v>2905</v>
      </c>
      <c r="F22" s="69">
        <v>5217.76</v>
      </c>
      <c r="G22" s="69">
        <v>259.93</v>
      </c>
      <c r="H22" s="69">
        <v>4957.83</v>
      </c>
      <c r="I22" s="114">
        <v>0.646</v>
      </c>
      <c r="J22" s="114">
        <v>-0.0191</v>
      </c>
      <c r="K22" s="114">
        <v>0.7067</v>
      </c>
    </row>
    <row r="23" ht="30" customHeight="1" spans="1:11">
      <c r="A23" s="104" t="s">
        <v>120</v>
      </c>
      <c r="B23" s="104" t="s">
        <v>121</v>
      </c>
      <c r="C23" s="77">
        <v>1770</v>
      </c>
      <c r="D23" s="77">
        <v>265</v>
      </c>
      <c r="E23" s="77">
        <v>1505</v>
      </c>
      <c r="F23" s="69">
        <v>720.06</v>
      </c>
      <c r="G23" s="69">
        <v>259.93</v>
      </c>
      <c r="H23" s="69">
        <v>460.13</v>
      </c>
      <c r="I23" s="114">
        <f>-59.32%</f>
        <v>-0.5932</v>
      </c>
      <c r="J23" s="114">
        <v>-0.0191</v>
      </c>
      <c r="K23" s="114">
        <f>-69.43%</f>
        <v>-0.6943</v>
      </c>
    </row>
    <row r="24" ht="30" customHeight="1" spans="1:11">
      <c r="A24" s="104" t="s">
        <v>122</v>
      </c>
      <c r="B24" s="104" t="s">
        <v>123</v>
      </c>
      <c r="C24" s="77">
        <v>1770</v>
      </c>
      <c r="D24" s="77">
        <v>265</v>
      </c>
      <c r="E24" s="77">
        <v>1505</v>
      </c>
      <c r="F24" s="69">
        <v>720.06</v>
      </c>
      <c r="G24" s="69">
        <v>259.93</v>
      </c>
      <c r="H24" s="69">
        <v>460.13</v>
      </c>
      <c r="I24" s="114">
        <f>-59.32%</f>
        <v>-0.5932</v>
      </c>
      <c r="J24" s="114">
        <v>-0.0191</v>
      </c>
      <c r="K24" s="114">
        <f>-69.43%</f>
        <v>-0.6943</v>
      </c>
    </row>
    <row r="25" ht="30" customHeight="1" spans="1:11">
      <c r="A25" s="104" t="s">
        <v>124</v>
      </c>
      <c r="B25" s="104" t="s">
        <v>125</v>
      </c>
      <c r="C25" s="77">
        <v>1400</v>
      </c>
      <c r="D25" s="77"/>
      <c r="E25" s="77">
        <v>1400</v>
      </c>
      <c r="F25" s="69">
        <v>4497.7</v>
      </c>
      <c r="G25" s="69"/>
      <c r="H25" s="69">
        <v>4497.7</v>
      </c>
      <c r="I25" s="114">
        <v>2.2126</v>
      </c>
      <c r="J25" s="114"/>
      <c r="K25" s="114">
        <v>2.2126</v>
      </c>
    </row>
    <row r="26" ht="30" customHeight="1" spans="1:11">
      <c r="A26" s="104" t="s">
        <v>126</v>
      </c>
      <c r="B26" s="104" t="s">
        <v>127</v>
      </c>
      <c r="C26" s="77">
        <v>1400</v>
      </c>
      <c r="D26" s="77"/>
      <c r="E26" s="77">
        <v>1400</v>
      </c>
      <c r="F26" s="69">
        <v>4497.7</v>
      </c>
      <c r="G26" s="69"/>
      <c r="H26" s="69">
        <v>4497.7</v>
      </c>
      <c r="I26" s="114">
        <v>2.2126</v>
      </c>
      <c r="J26" s="114"/>
      <c r="K26" s="114">
        <v>2.2126</v>
      </c>
    </row>
    <row r="27" ht="30" customHeight="1" spans="1:11">
      <c r="A27" s="104" t="s">
        <v>128</v>
      </c>
      <c r="B27" s="104" t="s">
        <v>129</v>
      </c>
      <c r="C27" s="105">
        <v>26.2</v>
      </c>
      <c r="D27" s="105">
        <v>26.2</v>
      </c>
      <c r="E27" s="110"/>
      <c r="F27" s="69">
        <v>25.42</v>
      </c>
      <c r="G27" s="69">
        <v>25.42</v>
      </c>
      <c r="H27" s="111"/>
      <c r="I27" s="114">
        <v>-0.0298</v>
      </c>
      <c r="J27" s="114">
        <v>-0.0298</v>
      </c>
      <c r="K27" s="69"/>
    </row>
    <row r="28" ht="30" customHeight="1" spans="1:11">
      <c r="A28" s="104" t="s">
        <v>130</v>
      </c>
      <c r="B28" s="104" t="s">
        <v>131</v>
      </c>
      <c r="C28" s="105">
        <v>26.2</v>
      </c>
      <c r="D28" s="105">
        <v>26.2</v>
      </c>
      <c r="E28" s="110"/>
      <c r="F28" s="69">
        <v>25.42</v>
      </c>
      <c r="G28" s="69">
        <v>25.42</v>
      </c>
      <c r="H28" s="111"/>
      <c r="I28" s="114">
        <v>-0.0298</v>
      </c>
      <c r="J28" s="114">
        <v>-0.0298</v>
      </c>
      <c r="K28" s="69"/>
    </row>
    <row r="29" ht="30" customHeight="1" spans="1:11">
      <c r="A29" s="104" t="s">
        <v>132</v>
      </c>
      <c r="B29" s="104" t="s">
        <v>133</v>
      </c>
      <c r="C29" s="105">
        <v>26.2</v>
      </c>
      <c r="D29" s="105">
        <v>26.2</v>
      </c>
      <c r="E29" s="110"/>
      <c r="F29" s="69">
        <v>25.42</v>
      </c>
      <c r="G29" s="69">
        <v>25.42</v>
      </c>
      <c r="H29" s="111"/>
      <c r="I29" s="114">
        <v>-0.0298</v>
      </c>
      <c r="J29" s="114">
        <v>-0.0298</v>
      </c>
      <c r="K29" s="69"/>
    </row>
    <row r="30" ht="30" customHeight="1" spans="1:11">
      <c r="A30" s="112" t="s">
        <v>75</v>
      </c>
      <c r="B30" s="113"/>
      <c r="C30" s="105">
        <v>4973</v>
      </c>
      <c r="D30" s="105">
        <v>340</v>
      </c>
      <c r="E30" s="105">
        <v>4633</v>
      </c>
      <c r="F30" s="69">
        <v>5290.84</v>
      </c>
      <c r="G30" s="69">
        <v>333.01</v>
      </c>
      <c r="H30" s="69">
        <v>4957.83</v>
      </c>
      <c r="I30" s="114">
        <v>0.0639</v>
      </c>
      <c r="J30" s="114">
        <v>-0.0206</v>
      </c>
      <c r="K30" s="114">
        <v>0.0701</v>
      </c>
    </row>
  </sheetData>
  <mergeCells count="7">
    <mergeCell ref="A3:K3"/>
    <mergeCell ref="J4:K4"/>
    <mergeCell ref="A5:B5"/>
    <mergeCell ref="C5:E5"/>
    <mergeCell ref="F5:H5"/>
    <mergeCell ref="I5:K5"/>
    <mergeCell ref="A30:B3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4" workbookViewId="0">
      <selection activeCell="B5" sqref="B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4" t="s">
        <v>134</v>
      </c>
      <c r="B1" s="95"/>
      <c r="C1" s="95"/>
    </row>
    <row r="2" ht="44.25" customHeight="1" spans="1:5">
      <c r="A2" s="96" t="s">
        <v>135</v>
      </c>
      <c r="B2" s="96"/>
      <c r="C2" s="96"/>
      <c r="D2" s="97"/>
      <c r="E2" s="97"/>
    </row>
    <row r="3" ht="20.25" customHeight="1" spans="3:3">
      <c r="C3" s="98" t="s">
        <v>2</v>
      </c>
    </row>
    <row r="4" ht="22.5" customHeight="1" spans="1:3">
      <c r="A4" s="99" t="s">
        <v>136</v>
      </c>
      <c r="B4" s="99" t="s">
        <v>6</v>
      </c>
      <c r="C4" s="99" t="s">
        <v>137</v>
      </c>
    </row>
    <row r="5" ht="22.5" customHeight="1" spans="1:3">
      <c r="A5" s="100" t="s">
        <v>138</v>
      </c>
      <c r="B5" s="100">
        <v>302.63</v>
      </c>
      <c r="C5" s="100"/>
    </row>
    <row r="6" ht="22.5" customHeight="1" spans="1:3">
      <c r="A6" s="100" t="s">
        <v>139</v>
      </c>
      <c r="B6" s="100">
        <v>124.62</v>
      </c>
      <c r="C6" s="100"/>
    </row>
    <row r="7" ht="22.5" customHeight="1" spans="1:3">
      <c r="A7" s="100" t="s">
        <v>140</v>
      </c>
      <c r="B7" s="100">
        <v>16.99</v>
      </c>
      <c r="C7" s="100"/>
    </row>
    <row r="8" ht="22.5" customHeight="1" spans="1:3">
      <c r="A8" s="100" t="s">
        <v>141</v>
      </c>
      <c r="B8" s="100"/>
      <c r="C8" s="100"/>
    </row>
    <row r="9" ht="22.5" customHeight="1" spans="1:3">
      <c r="A9" s="100" t="s">
        <v>142</v>
      </c>
      <c r="B9" s="100">
        <v>86.47</v>
      </c>
      <c r="C9" s="100"/>
    </row>
    <row r="10" ht="22.5" customHeight="1" spans="1:3">
      <c r="A10" s="100" t="s">
        <v>143</v>
      </c>
      <c r="B10" s="100">
        <v>33.89</v>
      </c>
      <c r="C10" s="100"/>
    </row>
    <row r="11" ht="22.5" customHeight="1" spans="1:3">
      <c r="A11" s="100" t="s">
        <v>144</v>
      </c>
      <c r="B11" s="100">
        <v>1.31</v>
      </c>
      <c r="C11" s="100"/>
    </row>
    <row r="12" ht="22.5" customHeight="1" spans="1:3">
      <c r="A12" s="100" t="s">
        <v>145</v>
      </c>
      <c r="B12" s="100">
        <v>13.77</v>
      </c>
      <c r="C12" s="100"/>
    </row>
    <row r="13" ht="22.5" customHeight="1" spans="1:3">
      <c r="A13" s="100" t="s">
        <v>146</v>
      </c>
      <c r="B13" s="100"/>
      <c r="C13" s="100"/>
    </row>
    <row r="14" ht="22.5" customHeight="1" spans="1:3">
      <c r="A14" s="100" t="s">
        <v>147</v>
      </c>
      <c r="B14" s="100">
        <v>0.16</v>
      </c>
      <c r="C14" s="100"/>
    </row>
    <row r="15" ht="22.5" customHeight="1" spans="1:3">
      <c r="A15" s="100" t="s">
        <v>148</v>
      </c>
      <c r="B15" s="100">
        <v>25.42</v>
      </c>
      <c r="C15" s="100"/>
    </row>
    <row r="16" ht="22.5" customHeight="1" spans="1:3">
      <c r="A16" s="100" t="s">
        <v>149</v>
      </c>
      <c r="B16" s="100"/>
      <c r="C16" s="100"/>
    </row>
    <row r="17" ht="22.5" customHeight="1" spans="1:3">
      <c r="A17" s="100" t="s">
        <v>150</v>
      </c>
      <c r="B17" s="100">
        <v>31.69</v>
      </c>
      <c r="C17" s="100"/>
    </row>
    <row r="18" ht="22.5" customHeight="1" spans="1:3">
      <c r="A18" s="100" t="s">
        <v>151</v>
      </c>
      <c r="B18" s="101">
        <v>2</v>
      </c>
      <c r="C18" s="100"/>
    </row>
    <row r="19" ht="22.5" customHeight="1" spans="1:3">
      <c r="A19" s="100" t="s">
        <v>152</v>
      </c>
      <c r="B19" s="101">
        <v>2</v>
      </c>
      <c r="C19" s="100"/>
    </row>
    <row r="20" ht="22.5" customHeight="1" spans="1:3">
      <c r="A20" s="100" t="s">
        <v>153</v>
      </c>
      <c r="B20" s="101"/>
      <c r="C20" s="100"/>
    </row>
    <row r="21" ht="22.5" customHeight="1" spans="1:3">
      <c r="A21" s="100" t="s">
        <v>154</v>
      </c>
      <c r="B21" s="101"/>
      <c r="C21" s="100"/>
    </row>
    <row r="22" ht="22.5" customHeight="1" spans="1:3">
      <c r="A22" s="100" t="s">
        <v>155</v>
      </c>
      <c r="B22" s="101">
        <v>0.5</v>
      </c>
      <c r="C22" s="100"/>
    </row>
    <row r="23" ht="22.5" customHeight="1" spans="1:3">
      <c r="A23" s="100" t="s">
        <v>156</v>
      </c>
      <c r="B23" s="101">
        <v>3</v>
      </c>
      <c r="C23" s="100"/>
    </row>
    <row r="24" ht="22.5" customHeight="1" spans="1:3">
      <c r="A24" s="100" t="s">
        <v>157</v>
      </c>
      <c r="B24" s="101">
        <v>1</v>
      </c>
      <c r="C24" s="100"/>
    </row>
    <row r="25" ht="22.5" customHeight="1" spans="1:3">
      <c r="A25" s="100" t="s">
        <v>158</v>
      </c>
      <c r="B25" s="101">
        <v>17.74</v>
      </c>
      <c r="C25" s="100"/>
    </row>
    <row r="26" ht="22.5" customHeight="1" spans="1:3">
      <c r="A26" s="100" t="s">
        <v>159</v>
      </c>
      <c r="B26" s="101"/>
      <c r="C26" s="100"/>
    </row>
    <row r="27" ht="22.5" customHeight="1" spans="1:3">
      <c r="A27" s="100" t="s">
        <v>160</v>
      </c>
      <c r="B27" s="101"/>
      <c r="C27" s="100"/>
    </row>
    <row r="28" ht="22.5" customHeight="1" spans="1:3">
      <c r="A28" s="100" t="s">
        <v>161</v>
      </c>
      <c r="B28" s="101"/>
      <c r="C28" s="100"/>
    </row>
    <row r="29" ht="22.5" customHeight="1" spans="1:3">
      <c r="A29" s="100" t="s">
        <v>162</v>
      </c>
      <c r="B29" s="101"/>
      <c r="C29" s="100"/>
    </row>
    <row r="30" ht="22.5" customHeight="1" spans="1:3">
      <c r="A30" s="100" t="s">
        <v>163</v>
      </c>
      <c r="B30" s="101"/>
      <c r="C30" s="100"/>
    </row>
    <row r="31" ht="22.5" customHeight="1" spans="1:3">
      <c r="A31" s="100" t="s">
        <v>164</v>
      </c>
      <c r="B31" s="101"/>
      <c r="C31" s="100"/>
    </row>
    <row r="32" ht="22.5" customHeight="1" spans="1:3">
      <c r="A32" s="100" t="s">
        <v>165</v>
      </c>
      <c r="B32" s="101"/>
      <c r="C32" s="100"/>
    </row>
    <row r="33" ht="22.5" customHeight="1" spans="1:3">
      <c r="A33" s="100" t="s">
        <v>166</v>
      </c>
      <c r="B33" s="101"/>
      <c r="C33" s="100"/>
    </row>
    <row r="34" ht="22.5" customHeight="1" spans="1:3">
      <c r="A34" s="100" t="s">
        <v>167</v>
      </c>
      <c r="B34" s="101"/>
      <c r="C34" s="100"/>
    </row>
    <row r="35" ht="22.5" customHeight="1" spans="1:3">
      <c r="A35" s="100" t="s">
        <v>168</v>
      </c>
      <c r="B35" s="101"/>
      <c r="C35" s="100"/>
    </row>
    <row r="36" ht="22.5" customHeight="1" spans="1:3">
      <c r="A36" s="100" t="s">
        <v>169</v>
      </c>
      <c r="B36" s="101"/>
      <c r="C36" s="100"/>
    </row>
    <row r="37" ht="22.5" customHeight="1" spans="1:3">
      <c r="A37" s="100" t="s">
        <v>170</v>
      </c>
      <c r="B37" s="101"/>
      <c r="C37" s="100"/>
    </row>
    <row r="38" ht="22.5" customHeight="1" spans="1:3">
      <c r="A38" s="100" t="s">
        <v>171</v>
      </c>
      <c r="B38" s="101"/>
      <c r="C38" s="100"/>
    </row>
    <row r="39" ht="22.5" customHeight="1" spans="1:3">
      <c r="A39" s="100" t="s">
        <v>172</v>
      </c>
      <c r="B39" s="101"/>
      <c r="C39" s="100"/>
    </row>
    <row r="40" ht="22.5" customHeight="1" spans="1:3">
      <c r="A40" s="100" t="s">
        <v>173</v>
      </c>
      <c r="B40" s="101">
        <v>4.25</v>
      </c>
      <c r="C40" s="100"/>
    </row>
    <row r="41" ht="22.5" customHeight="1" spans="1:3">
      <c r="A41" s="100" t="s">
        <v>174</v>
      </c>
      <c r="B41" s="101">
        <v>1.2</v>
      </c>
      <c r="C41" s="100"/>
    </row>
    <row r="42" ht="22.5" customHeight="1" spans="1:3">
      <c r="A42" s="100" t="s">
        <v>175</v>
      </c>
      <c r="B42" s="100"/>
      <c r="C42" s="100"/>
    </row>
    <row r="43" ht="22.5" customHeight="1" spans="1:3">
      <c r="A43" s="100" t="s">
        <v>176</v>
      </c>
      <c r="B43" s="100"/>
      <c r="C43" s="100"/>
    </row>
    <row r="44" ht="22.5" customHeight="1" spans="1:3">
      <c r="A44" s="102" t="s">
        <v>177</v>
      </c>
      <c r="B44" s="100"/>
      <c r="C44" s="100"/>
    </row>
    <row r="45" ht="22.5" customHeight="1" spans="1:3">
      <c r="A45" s="100" t="s">
        <v>178</v>
      </c>
      <c r="B45" s="100"/>
      <c r="C45" s="100"/>
    </row>
    <row r="46" ht="22.5" customHeight="1" spans="1:3">
      <c r="A46" s="100" t="s">
        <v>179</v>
      </c>
      <c r="B46" s="100"/>
      <c r="C46" s="100"/>
    </row>
    <row r="47" ht="22.5" customHeight="1" spans="1:3">
      <c r="A47" s="100" t="s">
        <v>180</v>
      </c>
      <c r="B47" s="100"/>
      <c r="C47" s="100"/>
    </row>
    <row r="48" ht="22.5" customHeight="1" spans="1:3">
      <c r="A48" s="100" t="s">
        <v>181</v>
      </c>
      <c r="B48" s="100"/>
      <c r="C48" s="100"/>
    </row>
    <row r="49" ht="22.5" customHeight="1" spans="1:3">
      <c r="A49" s="100" t="s">
        <v>182</v>
      </c>
      <c r="B49" s="100"/>
      <c r="C49" s="100"/>
    </row>
    <row r="50" ht="22.5" customHeight="1" spans="1:3">
      <c r="A50" s="100" t="s">
        <v>183</v>
      </c>
      <c r="B50" s="100"/>
      <c r="C50" s="100"/>
    </row>
    <row r="51" ht="22.5" customHeight="1" spans="1:3">
      <c r="A51" s="100" t="s">
        <v>184</v>
      </c>
      <c r="B51" s="100"/>
      <c r="C51" s="100"/>
    </row>
    <row r="52" ht="22.5" customHeight="1" spans="1:3">
      <c r="A52" s="100" t="s">
        <v>185</v>
      </c>
      <c r="B52" s="100"/>
      <c r="C52" s="100"/>
    </row>
    <row r="53" ht="22.5" customHeight="1" spans="1:3">
      <c r="A53" s="100" t="s">
        <v>186</v>
      </c>
      <c r="B53" s="100"/>
      <c r="C53" s="100"/>
    </row>
    <row r="54" ht="22.5" customHeight="1" spans="1:3">
      <c r="A54" s="100" t="s">
        <v>187</v>
      </c>
      <c r="B54" s="100"/>
      <c r="C54" s="100"/>
    </row>
    <row r="55" ht="22.5" customHeight="1" spans="1:3">
      <c r="A55" s="100" t="s">
        <v>188</v>
      </c>
      <c r="B55" s="100"/>
      <c r="C55" s="100"/>
    </row>
    <row r="56" ht="22.5" customHeight="1" spans="1:3">
      <c r="A56" s="100" t="s">
        <v>189</v>
      </c>
      <c r="B56" s="100"/>
      <c r="C56" s="100"/>
    </row>
    <row r="57" ht="22.5" customHeight="1" spans="1:3">
      <c r="A57" s="99" t="s">
        <v>190</v>
      </c>
      <c r="B57" s="100">
        <v>334.32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191</v>
      </c>
    </row>
    <row r="2" ht="19.5" customHeight="1" spans="1:2">
      <c r="A2" s="80"/>
      <c r="B2" s="81"/>
    </row>
    <row r="3" ht="30" customHeight="1" spans="1:2">
      <c r="A3" s="82" t="s">
        <v>192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88</v>
      </c>
    </row>
    <row r="6" ht="38.25" customHeight="1" spans="1:2">
      <c r="A6" s="86" t="s">
        <v>193</v>
      </c>
      <c r="B6" s="87">
        <v>59.7</v>
      </c>
    </row>
    <row r="7" ht="38.25" customHeight="1" spans="1:2">
      <c r="A7" s="72" t="s">
        <v>194</v>
      </c>
      <c r="B7" s="72"/>
    </row>
    <row r="8" ht="38.25" customHeight="1" spans="1:2">
      <c r="A8" s="72" t="s">
        <v>195</v>
      </c>
      <c r="B8" s="72"/>
    </row>
    <row r="9" ht="38.25" customHeight="1" spans="1:2">
      <c r="A9" s="88" t="s">
        <v>196</v>
      </c>
      <c r="B9" s="89">
        <f>SUM(B10:B11)</f>
        <v>59.7</v>
      </c>
    </row>
    <row r="10" ht="38.25" customHeight="1" spans="1:2">
      <c r="A10" s="90" t="s">
        <v>197</v>
      </c>
      <c r="B10" s="89">
        <v>1.2</v>
      </c>
    </row>
    <row r="11" ht="38.25" customHeight="1" spans="1:2">
      <c r="A11" s="91" t="s">
        <v>198</v>
      </c>
      <c r="B11" s="92">
        <v>58.5</v>
      </c>
    </row>
    <row r="12" ht="91.5" customHeight="1" spans="1:2">
      <c r="A12" s="93" t="s">
        <v>199</v>
      </c>
      <c r="B12" s="9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7" sqref="C17:K17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3" t="s">
        <v>200</v>
      </c>
      <c r="B1" s="44"/>
      <c r="C1" s="44"/>
      <c r="D1" s="44"/>
      <c r="E1" s="44"/>
      <c r="F1" s="44"/>
      <c r="G1" s="44"/>
      <c r="H1" s="44"/>
      <c r="I1" s="44"/>
      <c r="J1" s="75"/>
      <c r="K1" s="75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44"/>
      <c r="J2" s="75"/>
      <c r="K2" s="75"/>
    </row>
    <row r="3" ht="29.25" customHeight="1" spans="1:11">
      <c r="A3" s="64" t="s">
        <v>201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6" t="s">
        <v>2</v>
      </c>
      <c r="K4" s="76"/>
    </row>
    <row r="5" ht="26.25" customHeight="1" spans="1:11">
      <c r="A5" s="66" t="s">
        <v>40</v>
      </c>
      <c r="B5" s="66"/>
      <c r="C5" s="66" t="s">
        <v>87</v>
      </c>
      <c r="D5" s="66"/>
      <c r="E5" s="66"/>
      <c r="F5" s="66" t="s">
        <v>88</v>
      </c>
      <c r="G5" s="66"/>
      <c r="H5" s="66"/>
      <c r="I5" s="66" t="s">
        <v>202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75</v>
      </c>
      <c r="D6" s="66" t="s">
        <v>78</v>
      </c>
      <c r="E6" s="66" t="s">
        <v>79</v>
      </c>
      <c r="F6" s="66" t="s">
        <v>75</v>
      </c>
      <c r="G6" s="66" t="s">
        <v>78</v>
      </c>
      <c r="H6" s="66" t="s">
        <v>79</v>
      </c>
      <c r="I6" s="66" t="s">
        <v>75</v>
      </c>
      <c r="J6" s="66" t="s">
        <v>78</v>
      </c>
      <c r="K6" s="66" t="s">
        <v>79</v>
      </c>
    </row>
    <row r="7" s="62" customFormat="1" ht="30" customHeight="1" spans="1:11">
      <c r="A7" s="67">
        <v>212</v>
      </c>
      <c r="B7" s="57" t="s">
        <v>119</v>
      </c>
      <c r="C7" s="68">
        <v>1400</v>
      </c>
      <c r="D7" s="68"/>
      <c r="E7" s="68">
        <v>1400</v>
      </c>
      <c r="F7" s="69">
        <v>4497.7</v>
      </c>
      <c r="G7" s="69"/>
      <c r="H7" s="69">
        <v>4497.7</v>
      </c>
      <c r="I7" s="69">
        <v>3097.7</v>
      </c>
      <c r="J7" s="77"/>
      <c r="K7" s="69">
        <v>3097.7</v>
      </c>
    </row>
    <row r="8" s="62" customFormat="1" ht="30" customHeight="1" spans="1:11">
      <c r="A8" s="67">
        <v>21208</v>
      </c>
      <c r="B8" s="57" t="s">
        <v>125</v>
      </c>
      <c r="C8" s="68">
        <v>1400</v>
      </c>
      <c r="D8" s="68"/>
      <c r="E8" s="68">
        <v>1400</v>
      </c>
      <c r="F8" s="69">
        <v>4497.7</v>
      </c>
      <c r="G8" s="69"/>
      <c r="H8" s="69">
        <v>4497.7</v>
      </c>
      <c r="I8" s="69">
        <v>3097.7</v>
      </c>
      <c r="J8" s="77"/>
      <c r="K8" s="69">
        <v>3097.7</v>
      </c>
    </row>
    <row r="9" s="62" customFormat="1" ht="30" customHeight="1" spans="1:11">
      <c r="A9" s="67">
        <v>2120803</v>
      </c>
      <c r="B9" s="57" t="s">
        <v>127</v>
      </c>
      <c r="C9" s="68">
        <v>1400</v>
      </c>
      <c r="D9" s="68"/>
      <c r="E9" s="68">
        <v>1400</v>
      </c>
      <c r="F9" s="69">
        <v>4497.7</v>
      </c>
      <c r="G9" s="69"/>
      <c r="H9" s="69">
        <v>4497.7</v>
      </c>
      <c r="I9" s="69">
        <v>3097.7</v>
      </c>
      <c r="J9" s="77"/>
      <c r="K9" s="69">
        <v>3097.7</v>
      </c>
    </row>
    <row r="10" s="62" customFormat="1" ht="30" customHeight="1" spans="1:11">
      <c r="A10" s="70"/>
      <c r="B10" s="68"/>
      <c r="C10" s="68"/>
      <c r="D10" s="68"/>
      <c r="E10" s="68"/>
      <c r="F10" s="68"/>
      <c r="G10" s="68"/>
      <c r="H10" s="68"/>
      <c r="I10" s="68"/>
      <c r="J10" s="78"/>
      <c r="K10" s="78"/>
    </row>
    <row r="11" customFormat="1" ht="30" customHeight="1" spans="1:11">
      <c r="A11" s="70"/>
      <c r="B11" s="71"/>
      <c r="C11" s="71"/>
      <c r="D11" s="71"/>
      <c r="E11" s="71"/>
      <c r="F11" s="71"/>
      <c r="G11" s="71"/>
      <c r="H11" s="71"/>
      <c r="I11" s="71"/>
      <c r="J11" s="79"/>
      <c r="K11" s="79"/>
    </row>
    <row r="12" customFormat="1" ht="30" customHeight="1" spans="1:11">
      <c r="A12" s="70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70"/>
      <c r="B13" s="68"/>
      <c r="C13" s="68"/>
      <c r="D13" s="68"/>
      <c r="E13" s="68"/>
      <c r="F13" s="68"/>
      <c r="G13" s="68"/>
      <c r="H13" s="68"/>
      <c r="I13" s="68"/>
      <c r="J13" s="72"/>
      <c r="K13" s="72"/>
    </row>
    <row r="14" ht="30" customHeight="1" spans="1:11">
      <c r="A14" s="70"/>
      <c r="B14" s="72"/>
      <c r="C14" s="72"/>
      <c r="D14" s="72"/>
      <c r="E14" s="72"/>
      <c r="F14" s="72"/>
      <c r="G14" s="72"/>
      <c r="H14" s="72"/>
      <c r="I14" s="68"/>
      <c r="J14" s="72"/>
      <c r="K14" s="72"/>
    </row>
    <row r="15" ht="30" customHeight="1" spans="1:11">
      <c r="A15" s="70"/>
      <c r="B15" s="68"/>
      <c r="C15" s="68"/>
      <c r="D15" s="68"/>
      <c r="E15" s="68"/>
      <c r="F15" s="68"/>
      <c r="G15" s="68"/>
      <c r="H15" s="68"/>
      <c r="I15" s="68"/>
      <c r="J15" s="72"/>
      <c r="K15" s="72"/>
    </row>
    <row r="16" ht="30" customHeight="1" spans="1:11">
      <c r="A16" s="70"/>
      <c r="B16" s="68"/>
      <c r="C16" s="68"/>
      <c r="D16" s="68"/>
      <c r="E16" s="68"/>
      <c r="F16" s="68"/>
      <c r="G16" s="68"/>
      <c r="H16" s="68"/>
      <c r="I16" s="68"/>
      <c r="J16" s="72"/>
      <c r="K16" s="72"/>
    </row>
    <row r="17" ht="30" customHeight="1" spans="1:11">
      <c r="A17" s="73" t="s">
        <v>203</v>
      </c>
      <c r="B17" s="74"/>
      <c r="C17" s="68">
        <v>1400</v>
      </c>
      <c r="D17" s="68"/>
      <c r="E17" s="68">
        <v>1400</v>
      </c>
      <c r="F17" s="69">
        <v>4497.7</v>
      </c>
      <c r="G17" s="69"/>
      <c r="H17" s="69">
        <v>4497.7</v>
      </c>
      <c r="I17" s="69">
        <v>3097.7</v>
      </c>
      <c r="J17" s="77"/>
      <c r="K17" s="69">
        <v>3097.7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10" workbookViewId="0">
      <selection activeCell="H13" sqref="H13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3" t="s">
        <v>204</v>
      </c>
      <c r="B1" s="44"/>
      <c r="C1" s="44"/>
      <c r="D1" s="44"/>
      <c r="E1" s="44"/>
      <c r="F1" s="44"/>
    </row>
    <row r="2" ht="22.5" spans="1:8">
      <c r="A2" s="45" t="s">
        <v>205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/>
      <c r="B3" s="47"/>
      <c r="C3" s="47"/>
      <c r="D3" s="47"/>
      <c r="E3" s="47"/>
      <c r="F3" s="47"/>
      <c r="G3" s="48" t="s">
        <v>2</v>
      </c>
      <c r="H3" s="48"/>
    </row>
    <row r="4" ht="21" customHeight="1" spans="1:8">
      <c r="A4" s="49" t="s">
        <v>206</v>
      </c>
      <c r="B4" s="50" t="s">
        <v>207</v>
      </c>
      <c r="C4" s="51" t="s">
        <v>208</v>
      </c>
      <c r="D4" s="51"/>
      <c r="E4" s="52" t="s">
        <v>209</v>
      </c>
      <c r="F4" s="10" t="s">
        <v>210</v>
      </c>
      <c r="G4" s="52" t="s">
        <v>211</v>
      </c>
      <c r="H4" s="52" t="s">
        <v>212</v>
      </c>
    </row>
    <row r="5" ht="21" customHeight="1" spans="1:8">
      <c r="A5" s="49"/>
      <c r="B5" s="50"/>
      <c r="C5" s="10" t="s">
        <v>213</v>
      </c>
      <c r="D5" s="10" t="s">
        <v>214</v>
      </c>
      <c r="E5" s="52"/>
      <c r="F5" s="10"/>
      <c r="G5" s="52"/>
      <c r="H5" s="52"/>
    </row>
    <row r="6" ht="30" customHeight="1" spans="1:8">
      <c r="A6" s="53" t="s">
        <v>203</v>
      </c>
      <c r="B6" s="54">
        <f>SUM(B7:B24)</f>
        <v>4957.83</v>
      </c>
      <c r="C6" s="54">
        <f>SUM(C7:C24)</f>
        <v>4957.83</v>
      </c>
      <c r="D6" s="54"/>
      <c r="E6" s="55"/>
      <c r="F6" s="56"/>
      <c r="G6" s="56" t="s">
        <v>215</v>
      </c>
      <c r="H6" s="56" t="s">
        <v>215</v>
      </c>
    </row>
    <row r="7" ht="30" customHeight="1" spans="1:8">
      <c r="A7" s="57" t="s">
        <v>216</v>
      </c>
      <c r="B7" s="58">
        <v>58.5</v>
      </c>
      <c r="C7" s="58">
        <v>58.5</v>
      </c>
      <c r="D7" s="54"/>
      <c r="E7" s="56" t="s">
        <v>123</v>
      </c>
      <c r="F7" s="56" t="s">
        <v>122</v>
      </c>
      <c r="G7" s="57" t="s">
        <v>216</v>
      </c>
      <c r="H7" s="56" t="s">
        <v>217</v>
      </c>
    </row>
    <row r="8" ht="30" customHeight="1" spans="1:8">
      <c r="A8" s="57" t="s">
        <v>218</v>
      </c>
      <c r="B8" s="58">
        <v>22.5</v>
      </c>
      <c r="C8" s="58">
        <v>22.5</v>
      </c>
      <c r="D8" s="54"/>
      <c r="E8" s="56" t="s">
        <v>123</v>
      </c>
      <c r="F8" s="56" t="s">
        <v>122</v>
      </c>
      <c r="G8" s="57" t="s">
        <v>218</v>
      </c>
      <c r="H8" s="56" t="s">
        <v>219</v>
      </c>
    </row>
    <row r="9" ht="30" customHeight="1" spans="1:8">
      <c r="A9" s="57" t="s">
        <v>220</v>
      </c>
      <c r="B9" s="58">
        <v>1.31</v>
      </c>
      <c r="C9" s="58">
        <v>1.31</v>
      </c>
      <c r="D9" s="54"/>
      <c r="E9" s="56" t="s">
        <v>123</v>
      </c>
      <c r="F9" s="56" t="s">
        <v>122</v>
      </c>
      <c r="G9" s="57" t="s">
        <v>220</v>
      </c>
      <c r="H9" s="56" t="s">
        <v>221</v>
      </c>
    </row>
    <row r="10" ht="30" customHeight="1" spans="1:8">
      <c r="A10" s="57" t="s">
        <v>222</v>
      </c>
      <c r="B10" s="58">
        <v>50</v>
      </c>
      <c r="C10" s="58">
        <v>50</v>
      </c>
      <c r="D10" s="54"/>
      <c r="E10" s="56" t="s">
        <v>123</v>
      </c>
      <c r="F10" s="56" t="s">
        <v>122</v>
      </c>
      <c r="G10" s="57" t="s">
        <v>222</v>
      </c>
      <c r="H10" s="56" t="s">
        <v>223</v>
      </c>
    </row>
    <row r="11" ht="30" customHeight="1" spans="1:8">
      <c r="A11" s="57" t="s">
        <v>224</v>
      </c>
      <c r="B11" s="58">
        <v>68.95</v>
      </c>
      <c r="C11" s="58">
        <v>68.95</v>
      </c>
      <c r="D11" s="54"/>
      <c r="E11" s="56" t="s">
        <v>123</v>
      </c>
      <c r="F11" s="56" t="s">
        <v>122</v>
      </c>
      <c r="G11" s="57" t="s">
        <v>224</v>
      </c>
      <c r="H11" s="56" t="s">
        <v>225</v>
      </c>
    </row>
    <row r="12" ht="30" customHeight="1" spans="1:8">
      <c r="A12" s="57" t="s">
        <v>226</v>
      </c>
      <c r="B12" s="58">
        <v>30</v>
      </c>
      <c r="C12" s="58">
        <v>30</v>
      </c>
      <c r="D12" s="54"/>
      <c r="E12" s="56" t="s">
        <v>123</v>
      </c>
      <c r="F12" s="56" t="s">
        <v>122</v>
      </c>
      <c r="G12" s="57" t="s">
        <v>226</v>
      </c>
      <c r="H12" s="56" t="s">
        <v>227</v>
      </c>
    </row>
    <row r="13" ht="30" customHeight="1" spans="1:8">
      <c r="A13" s="57" t="s">
        <v>228</v>
      </c>
      <c r="B13" s="58">
        <v>140.87</v>
      </c>
      <c r="C13" s="58">
        <v>140.87</v>
      </c>
      <c r="D13" s="54"/>
      <c r="E13" s="56" t="s">
        <v>123</v>
      </c>
      <c r="F13" s="56" t="s">
        <v>122</v>
      </c>
      <c r="G13" s="57" t="s">
        <v>228</v>
      </c>
      <c r="H13" s="56" t="s">
        <v>217</v>
      </c>
    </row>
    <row r="14" ht="30" customHeight="1" spans="1:8">
      <c r="A14" s="57" t="s">
        <v>229</v>
      </c>
      <c r="B14" s="58">
        <v>88</v>
      </c>
      <c r="C14" s="58">
        <v>88</v>
      </c>
      <c r="D14" s="54"/>
      <c r="E14" s="56" t="s">
        <v>123</v>
      </c>
      <c r="F14" s="56" t="s">
        <v>122</v>
      </c>
      <c r="G14" s="57" t="s">
        <v>229</v>
      </c>
      <c r="H14" s="56" t="s">
        <v>230</v>
      </c>
    </row>
    <row r="15" ht="30" customHeight="1" spans="1:8">
      <c r="A15" s="57" t="s">
        <v>231</v>
      </c>
      <c r="B15" s="58">
        <v>197</v>
      </c>
      <c r="C15" s="58">
        <v>197</v>
      </c>
      <c r="D15" s="54"/>
      <c r="E15" s="56" t="s">
        <v>127</v>
      </c>
      <c r="F15" s="56" t="s">
        <v>126</v>
      </c>
      <c r="G15" s="57" t="s">
        <v>231</v>
      </c>
      <c r="H15" s="56" t="s">
        <v>232</v>
      </c>
    </row>
    <row r="16" ht="30" customHeight="1" spans="1:8">
      <c r="A16" s="57" t="s">
        <v>233</v>
      </c>
      <c r="B16" s="58">
        <v>192.3</v>
      </c>
      <c r="C16" s="58">
        <v>192.3</v>
      </c>
      <c r="D16" s="54"/>
      <c r="E16" s="56" t="s">
        <v>127</v>
      </c>
      <c r="F16" s="56" t="s">
        <v>126</v>
      </c>
      <c r="G16" s="57" t="s">
        <v>233</v>
      </c>
      <c r="H16" s="56" t="s">
        <v>232</v>
      </c>
    </row>
    <row r="17" ht="30" customHeight="1" spans="1:8">
      <c r="A17" s="57" t="s">
        <v>234</v>
      </c>
      <c r="B17" s="58">
        <v>650.6</v>
      </c>
      <c r="C17" s="58">
        <v>650.6</v>
      </c>
      <c r="D17" s="54"/>
      <c r="E17" s="56" t="s">
        <v>127</v>
      </c>
      <c r="F17" s="56" t="s">
        <v>126</v>
      </c>
      <c r="G17" s="57" t="s">
        <v>234</v>
      </c>
      <c r="H17" s="56" t="s">
        <v>232</v>
      </c>
    </row>
    <row r="18" ht="30" customHeight="1" spans="1:8">
      <c r="A18" s="57" t="s">
        <v>235</v>
      </c>
      <c r="B18" s="58">
        <v>457.8</v>
      </c>
      <c r="C18" s="58">
        <v>457.8</v>
      </c>
      <c r="D18" s="59"/>
      <c r="E18" s="56" t="s">
        <v>127</v>
      </c>
      <c r="F18" s="56" t="s">
        <v>126</v>
      </c>
      <c r="G18" s="57" t="s">
        <v>235</v>
      </c>
      <c r="H18" s="56" t="s">
        <v>232</v>
      </c>
    </row>
    <row r="19" ht="30" customHeight="1" spans="1:8">
      <c r="A19" s="57" t="s">
        <v>236</v>
      </c>
      <c r="B19" s="58">
        <v>79</v>
      </c>
      <c r="C19" s="58">
        <v>79</v>
      </c>
      <c r="D19" s="60"/>
      <c r="E19" s="56" t="s">
        <v>127</v>
      </c>
      <c r="F19" s="56" t="s">
        <v>126</v>
      </c>
      <c r="G19" s="57" t="s">
        <v>236</v>
      </c>
      <c r="H19" s="56" t="s">
        <v>232</v>
      </c>
    </row>
    <row r="20" ht="30" customHeight="1" spans="1:8">
      <c r="A20" s="57" t="s">
        <v>237</v>
      </c>
      <c r="B20" s="58">
        <v>1500</v>
      </c>
      <c r="C20" s="58">
        <v>1500</v>
      </c>
      <c r="D20" s="60"/>
      <c r="E20" s="56" t="s">
        <v>127</v>
      </c>
      <c r="F20" s="56" t="s">
        <v>126</v>
      </c>
      <c r="G20" s="57" t="s">
        <v>237</v>
      </c>
      <c r="H20" s="56" t="s">
        <v>232</v>
      </c>
    </row>
    <row r="21" ht="30" customHeight="1" spans="1:8">
      <c r="A21" s="61" t="s">
        <v>238</v>
      </c>
      <c r="B21" s="58">
        <v>103</v>
      </c>
      <c r="C21" s="58">
        <v>103</v>
      </c>
      <c r="D21" s="60"/>
      <c r="E21" s="56" t="s">
        <v>127</v>
      </c>
      <c r="F21" s="56" t="s">
        <v>126</v>
      </c>
      <c r="G21" s="61" t="s">
        <v>238</v>
      </c>
      <c r="H21" s="56" t="s">
        <v>232</v>
      </c>
    </row>
    <row r="22" ht="30" customHeight="1" spans="1:8">
      <c r="A22" s="61" t="s">
        <v>239</v>
      </c>
      <c r="B22" s="58">
        <v>986</v>
      </c>
      <c r="C22" s="58">
        <v>986</v>
      </c>
      <c r="D22" s="60"/>
      <c r="E22" s="56" t="s">
        <v>127</v>
      </c>
      <c r="F22" s="56" t="s">
        <v>126</v>
      </c>
      <c r="G22" s="61" t="s">
        <v>239</v>
      </c>
      <c r="H22" s="56" t="s">
        <v>232</v>
      </c>
    </row>
    <row r="23" ht="30" customHeight="1" spans="1:8">
      <c r="A23" s="61" t="s">
        <v>240</v>
      </c>
      <c r="B23" s="58">
        <v>236</v>
      </c>
      <c r="C23" s="58">
        <v>236</v>
      </c>
      <c r="D23" s="60"/>
      <c r="E23" s="56" t="s">
        <v>127</v>
      </c>
      <c r="F23" s="56" t="s">
        <v>126</v>
      </c>
      <c r="G23" s="61" t="s">
        <v>240</v>
      </c>
      <c r="H23" s="56" t="s">
        <v>232</v>
      </c>
    </row>
    <row r="24" ht="30" customHeight="1" spans="1:8">
      <c r="A24" s="61" t="s">
        <v>241</v>
      </c>
      <c r="B24" s="58">
        <v>96</v>
      </c>
      <c r="C24" s="58">
        <v>96</v>
      </c>
      <c r="D24" s="60"/>
      <c r="E24" s="56" t="s">
        <v>127</v>
      </c>
      <c r="F24" s="56" t="s">
        <v>126</v>
      </c>
      <c r="G24" s="61" t="s">
        <v>241</v>
      </c>
      <c r="H24" s="56" t="s">
        <v>232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86187</cp:lastModifiedBy>
  <dcterms:created xsi:type="dcterms:W3CDTF">1996-12-17T01:32:00Z</dcterms:created>
  <cp:lastPrinted>2019-03-08T08:00:00Z</cp:lastPrinted>
  <dcterms:modified xsi:type="dcterms:W3CDTF">2021-05-20T08:34:50Z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8831A87BA6134C359139DCABD966777C</vt:lpwstr>
  </property>
</Properties>
</file>