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5" activeTab="7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<sst xmlns="http://schemas.openxmlformats.org/spreadsheetml/2006/main" count="468" uniqueCount="235">
  <si>
    <t>表1</t>
  </si>
  <si>
    <t>孝义市阳泉曲镇人民政府2021年部门收支总表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</si>
  <si>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</si>
  <si>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</si>
  <si>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</si>
  <si>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</si>
  <si>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</si>
  <si>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</si>
  <si>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</si>
  <si>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</si>
  <si>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</si>
  <si>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</si>
  <si>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</si>
  <si>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</si>
  <si>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</si>
  <si>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</si>
  <si>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</si>
  <si>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</si>
  <si>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</si>
  <si>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</si>
  <si>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</si>
  <si>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</si>
  <si>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</si>
  <si>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</si>
  <si>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</si>
  <si>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</si>
  <si>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</si>
  <si>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</si>
  <si>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</si>
  <si>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</si>
  <si>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</si>
  <si>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</si>
  <si>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</si>
  <si>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</si>
  <si>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</si>
  <si>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</si>
  <si>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</si>
  <si>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</si>
  <si>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</si>
  <si>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孝义市阳泉曲镇人民政府2021年部门收入总表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</si>
  <si>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</si>
  <si>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</si>
  <si>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</si>
  <si>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</si>
  <si>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</si>
  <si>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</si>
  <si>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</si>
  <si>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</si>
  <si>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政府办公厅及相关机构事务</t>
  </si>
  <si>
    <t xml:space="preserve">    行政运行</t>
  </si>
  <si>
    <t xml:space="preserve">    事业运行</t>
  </si>
  <si>
    <t xml:space="preserve">  组织事务</t>
  </si>
  <si>
    <t xml:space="preserve">    一般行政管理事务</t>
  </si>
  <si>
    <t>社会保障和就业支出</t>
  </si>
  <si>
    <t xml:space="preserve">  行政事业单位离退休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</si>
  <si>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</si>
  <si>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</si>
  <si>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</si>
  <si>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</si>
  <si>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残疾人事业</t>
  </si>
  <si>
    <t xml:space="preserve">    残疾人生活和护理补贴</t>
  </si>
  <si>
    <t xml:space="preserve">    其他残疾人事业支出</t>
  </si>
  <si>
    <t>卫生健康支出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</si>
  <si>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</si>
  <si>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</si>
  <si>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</si>
  <si>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</si>
  <si>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</si>
  <si>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</t>
  </si>
  <si>
    <t>城乡社区支出</t>
  </si>
  <si>
    <t xml:space="preserve">  城乡社区管理事务</t>
  </si>
  <si>
    <t xml:space="preserve">    其他城乡社区管理事务
支出</t>
  </si>
  <si>
    <t xml:space="preserve">  城乡社区公共设施</t>
  </si>
  <si>
    <t xml:space="preserve">    其他城乡社区公共设施
支出</t>
  </si>
  <si>
    <t>农林水支出</t>
  </si>
  <si>
    <t xml:space="preserve">  农村综合改革</t>
  </si>
  <si>
    <t xml:space="preserve">    对村民委员会和党支部的补助</t>
  </si>
  <si>
    <t>住房保障支出</t>
  </si>
  <si>
    <t xml:space="preserve">  住房改革支出</t>
  </si>
  <si>
    <t xml:space="preserve">    住房公积金</t>
  </si>
  <si>
    <t>合      计</t>
  </si>
  <si>
    <t>表3</t>
  </si>
  <si>
    <t>孝义市阳泉曲镇人民政府2021年部门支出总表</t>
  </si>
  <si>
    <t>基本支出</t>
  </si>
  <si>
    <t>项目支出</t>
  </si>
  <si>
    <t>表4</t>
  </si>
  <si>
    <t>孝义市阳泉曲镇人民政府2021年财政拨款收支总表</t>
  </si>
  <si>
    <t>小计</t>
  </si>
  <si>
    <t>政府性基金预算</t>
  </si>
  <si>
    <t>十五、资源勘探信息等支出</t>
  </si>
  <si>
    <t>表5</t>
  </si>
  <si>
    <t>孝义市阳泉曲镇人民政府2021年一般公共预算支出表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</si>
  <si>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</si>
  <si>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</si>
  <si>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</si>
  <si>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</si>
  <si>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</si>
  <si>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</si>
  <si>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孝义市阳泉曲镇人民政府2021年一般公共预算基本支出经济科目表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</si>
  <si>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</si>
  <si>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</si>
  <si>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</si>
  <si>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</si>
  <si>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</si>
  <si>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</si>
  <si>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</si>
  <si>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</si>
  <si>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</si>
  <si>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</si>
  <si>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</si>
  <si>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</si>
  <si>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</si>
  <si>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</si>
  <si>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</si>
  <si>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</si>
  <si>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</si>
  <si>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</si>
  <si>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</si>
  <si>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</si>
  <si>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</si>
  <si>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</si>
  <si>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</si>
  <si>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</si>
  <si>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</si>
  <si>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</si>
  <si>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</si>
  <si>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</si>
  <si>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</si>
  <si>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</si>
  <si>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</si>
  <si>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</si>
  <si>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</si>
  <si>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</si>
  <si>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</si>
  <si>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</si>
  <si>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</si>
  <si>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</si>
  <si>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</si>
  <si>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</si>
  <si>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</si>
  <si>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</si>
  <si>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</si>
  <si>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</si>
  <si>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</si>
  <si>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</si>
  <si>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</si>
  <si>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</si>
  <si>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</si>
  <si>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</si>
  <si>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</si>
  <si>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</si>
  <si>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</si>
  <si>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</si>
  <si>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孝义市阳泉曲镇人民政府2021年一般公共预算“三公”经费支出情况统计表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</si>
  <si>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</si>
  <si>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</si>
  <si>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</si>
  <si>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</si>
  <si>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</si>
  <si>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</si>
  <si>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</si>
  <si>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</si>
  <si>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孝义市阳泉曲镇人民政府2021年政府性基金预算支出表</t>
  </si>
  <si>
    <t>2021年预算比2020年预算数增减</t>
  </si>
  <si>
    <t>表9</t>
  </si>
  <si>
    <t>孝义市阳泉曲镇人民政府2021年一般公共预算重点项目绩效目标表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</si>
  <si>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</si>
  <si>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</si>
  <si>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</si>
  <si>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</si>
  <si>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</si>
  <si>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</si>
  <si>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</si>
  <si>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</si>
  <si>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</si>
  <si>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</si>
  <si>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　　　农村人居环境整治奖补资金</t>
  </si>
  <si>
    <t>其他城乡社区公共设施支出</t>
  </si>
  <si>
    <t>2120399</t>
  </si>
  <si>
    <t>全部支付完成</t>
  </si>
  <si>
    <t>　　　城乡环境整治巩固奖补</t>
  </si>
  <si>
    <t>　　　农村生活污水治理设施建设资金</t>
  </si>
  <si>
    <t>农村基础设施建设支出</t>
  </si>
  <si>
    <t>2120804</t>
  </si>
  <si>
    <t>　　　集中供热等公益事业建设补助</t>
  </si>
  <si>
    <t>　　　2021年革命老区转移支付</t>
  </si>
  <si>
    <t>　　　计生转移支付</t>
  </si>
  <si>
    <t>其他计划生育事务支出</t>
  </si>
  <si>
    <t>2100799</t>
  </si>
  <si>
    <t>　　　参战士兵补助</t>
  </si>
  <si>
    <t>　　　社区经费</t>
  </si>
  <si>
    <t>事业运行</t>
  </si>
  <si>
    <t>2010150</t>
  </si>
  <si>
    <t>　　　村级转移支付</t>
  </si>
  <si>
    <t>对村民委员会和村党支部的补助</t>
  </si>
  <si>
    <t>2130705</t>
  </si>
  <si>
    <t>　　　道路转移支付</t>
  </si>
  <si>
    <t>行政运行</t>
  </si>
  <si>
    <t>2010301</t>
  </si>
  <si>
    <t>　　　村级纪检监察员补贴</t>
  </si>
  <si>
    <t>　　　税收奖补（其他城乡社区基础设施建设）</t>
  </si>
  <si>
    <t>　　　税收奖补（行政运行）</t>
  </si>
  <si>
    <t>　　　2020年第四季度农村两委主干报酬</t>
  </si>
  <si>
    <t>　　　2020年退职主干生活补贴</t>
  </si>
  <si>
    <t>　　　退役军人扶持再就业</t>
  </si>
  <si>
    <t>　　　社区人员经费</t>
  </si>
  <si>
    <t>　　　行政单位交通补贴差额</t>
  </si>
  <si>
    <t>　　　孝义市委政法委津贴</t>
  </si>
  <si>
    <t>　　　工作人员死亡补助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</si>
  <si>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</si>
  <si>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孝义市阳泉曲镇人民政府2021年政府采购预算表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</si>
  <si>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</si>
  <si>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</si>
  <si>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</si>
  <si>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</si>
  <si>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</si>
  <si>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</si>
  <si>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</si>
  <si>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</si>
  <si>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</si>
  <si>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</si>
  <si>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</si>
  <si>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</si>
  <si>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</si>
  <si>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</si>
  <si>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</si>
  <si>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</si>
  <si>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公务用车运行维护</t>
  </si>
  <si>
    <t>印刷费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</si>
  <si>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</si>
  <si>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孝义市阳泉曲镇人民政府2021年政府购买服务支出预算表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</si>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</sst>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rgb="FF000000"/>
      <name val="宋体"/>
      <charset val="0"/>
    </font>
    <font>
      <sz val="11"/>
      <color indexed="8"/>
      <name val="Calibri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14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27" borderId="20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22" borderId="18" applyNumberFormat="0" applyAlignment="0" applyProtection="0">
      <alignment vertical="center"/>
    </xf>
    <xf numFmtId="0" fontId="30" fillId="22" borderId="16" applyNumberFormat="0" applyAlignment="0" applyProtection="0">
      <alignment vertical="center"/>
    </xf>
    <xf numFmtId="0" fontId="32" fillId="33" borderId="21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Border="1" applyProtection="1"/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78" fontId="0" fillId="0" borderId="0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49" fontId="6" fillId="0" borderId="0" xfId="0" applyNumberFormat="1" applyFont="1" applyFill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 shrinkToFit="1"/>
    </xf>
    <xf numFmtId="177" fontId="0" fillId="0" borderId="2" xfId="0" applyNumberFormat="1" applyFill="1" applyBorder="1" applyAlignment="1" applyProtection="1">
      <alignment horizontal="center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H19" sqref="H19"/>
    </sheetView>
  </sheetViews>
  <sheetFormatPr defaultColWidth="6.875" defaultRowHeight="11.25" outlineLevelCol="7"/>
  <cols>
    <col min="1" max="1" width="33" style="68" customWidth="1"/>
    <col min="2" max="4" width="9.25" style="68" customWidth="1"/>
    <col min="5" max="5" width="34.125" style="68" customWidth="1"/>
    <col min="6" max="8" width="10.25" style="68" customWidth="1"/>
    <col min="9" max="16384" width="6.875" style="68"/>
  </cols>
  <sheetData>
    <row r="1" ht="16.5" customHeight="1" spans="1:8">
      <c r="A1" s="71" t="s">
        <v>0</v>
      </c>
      <c r="B1" s="71"/>
      <c r="C1" s="71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2"/>
      <c r="B4" s="112"/>
      <c r="C4" s="112"/>
      <c r="D4" s="112"/>
      <c r="E4" s="112"/>
      <c r="F4" s="112"/>
      <c r="G4" s="112"/>
      <c r="H4" s="87" t="s">
        <v>2</v>
      </c>
    </row>
    <row r="5" ht="24" customHeight="1" spans="1:8">
      <c r="A5" s="126" t="s">
        <v>3</v>
      </c>
      <c r="B5" s="72"/>
      <c r="C5" s="72"/>
      <c r="D5" s="72"/>
      <c r="E5" s="126" t="s">
        <v>4</v>
      </c>
      <c r="F5" s="72"/>
      <c r="G5" s="72"/>
      <c r="H5" s="72"/>
    </row>
    <row r="6" ht="24" customHeight="1" spans="1:8">
      <c r="A6" s="127" t="s">
        <v>5</v>
      </c>
      <c r="B6" s="117" t="s">
        <v>6</v>
      </c>
      <c r="C6" s="123"/>
      <c r="D6" s="118"/>
      <c r="E6" s="120" t="s">
        <v>7</v>
      </c>
      <c r="F6" s="117" t="s">
        <v>6</v>
      </c>
      <c r="G6" s="123"/>
      <c r="H6" s="118"/>
    </row>
    <row r="7" ht="48.75" customHeight="1" spans="1:8">
      <c r="A7" s="119"/>
      <c r="B7" s="121" t="s">
        <v>8</v>
      </c>
      <c r="C7" s="121" t="s">
        <v>9</v>
      </c>
      <c r="D7" s="121" t="s">
        <v>10</v>
      </c>
      <c r="E7" s="122"/>
      <c r="F7" s="121" t="s">
        <v>8</v>
      </c>
      <c r="G7" s="121" t="s">
        <v>9</v>
      </c>
      <c r="H7" s="121" t="s">
        <v>10</v>
      </c>
    </row>
    <row r="8" ht="24" customHeight="1" spans="1:8">
      <c r="A8" s="76" t="s">
        <v>11</v>
      </c>
      <c r="B8" s="113">
        <v>1762.1</v>
      </c>
      <c r="C8" s="10">
        <v>1599.95</v>
      </c>
      <c r="D8" s="113">
        <f>C8/B8*100-100</f>
        <v>-9.20208841722942</v>
      </c>
      <c r="E8" s="73" t="s">
        <v>12</v>
      </c>
      <c r="F8" s="113">
        <v>783.59</v>
      </c>
      <c r="G8" s="113">
        <v>740.26</v>
      </c>
      <c r="H8" s="113">
        <f>G8/F8*100-100</f>
        <v>-5.52967750992228</v>
      </c>
    </row>
    <row r="9" ht="24" customHeight="1" spans="1:8">
      <c r="A9" s="76" t="s">
        <v>13</v>
      </c>
      <c r="B9" s="113"/>
      <c r="C9" s="113">
        <v>230</v>
      </c>
      <c r="D9" s="113"/>
      <c r="E9" s="73" t="s">
        <v>14</v>
      </c>
      <c r="F9" s="113"/>
      <c r="G9" s="113"/>
      <c r="H9" s="113"/>
    </row>
    <row r="10" ht="24" customHeight="1" spans="1:8">
      <c r="A10" s="76" t="s">
        <v>15</v>
      </c>
      <c r="B10" s="76"/>
      <c r="C10" s="76"/>
      <c r="D10" s="76"/>
      <c r="E10" s="73" t="s">
        <v>16</v>
      </c>
      <c r="F10" s="113"/>
      <c r="G10" s="113"/>
      <c r="H10" s="113"/>
    </row>
    <row r="11" ht="24" customHeight="1" spans="1:8">
      <c r="A11" s="76" t="s">
        <v>17</v>
      </c>
      <c r="B11" s="76"/>
      <c r="C11" s="76"/>
      <c r="D11" s="76"/>
      <c r="E11" s="76" t="s">
        <v>18</v>
      </c>
      <c r="F11" s="113"/>
      <c r="G11" s="113"/>
      <c r="H11" s="113"/>
    </row>
    <row r="12" ht="24" customHeight="1" spans="1:8">
      <c r="A12" s="76"/>
      <c r="B12" s="76"/>
      <c r="C12" s="76"/>
      <c r="D12" s="76"/>
      <c r="E12" s="73" t="s">
        <v>19</v>
      </c>
      <c r="F12" s="113"/>
      <c r="G12" s="113"/>
      <c r="H12" s="113"/>
    </row>
    <row r="13" ht="24" customHeight="1" spans="1:8">
      <c r="A13" s="76"/>
      <c r="B13" s="76"/>
      <c r="C13" s="76"/>
      <c r="D13" s="76"/>
      <c r="E13" s="73" t="s">
        <v>20</v>
      </c>
      <c r="F13" s="113"/>
      <c r="G13" s="113"/>
      <c r="H13" s="113"/>
    </row>
    <row r="14" ht="24" customHeight="1" spans="1:8">
      <c r="A14" s="76"/>
      <c r="B14" s="76"/>
      <c r="C14" s="76"/>
      <c r="D14" s="76"/>
      <c r="E14" s="76" t="s">
        <v>21</v>
      </c>
      <c r="F14" s="113"/>
      <c r="G14" s="113"/>
      <c r="H14" s="113"/>
    </row>
    <row r="15" ht="24" customHeight="1" spans="1:8">
      <c r="A15" s="76"/>
      <c r="B15" s="76"/>
      <c r="C15" s="76"/>
      <c r="D15" s="76"/>
      <c r="E15" s="76" t="s">
        <v>22</v>
      </c>
      <c r="F15" s="113">
        <v>126.53</v>
      </c>
      <c r="G15" s="113">
        <v>96.45</v>
      </c>
      <c r="H15" s="113">
        <f t="shared" ref="H15:H19" si="0">G15/F15*100-100</f>
        <v>-23.7730182565399</v>
      </c>
    </row>
    <row r="16" ht="24" customHeight="1" spans="1:8">
      <c r="A16" s="76"/>
      <c r="B16" s="76"/>
      <c r="C16" s="76"/>
      <c r="D16" s="76"/>
      <c r="E16" s="73" t="s">
        <v>23</v>
      </c>
      <c r="F16" s="113">
        <v>55</v>
      </c>
      <c r="G16" s="113">
        <v>40.3</v>
      </c>
      <c r="H16" s="113">
        <f t="shared" si="0"/>
        <v>-26.7272727272727</v>
      </c>
    </row>
    <row r="17" ht="24" customHeight="1" spans="1:8">
      <c r="A17" s="76"/>
      <c r="B17" s="76"/>
      <c r="C17" s="76"/>
      <c r="D17" s="76"/>
      <c r="E17" s="73" t="s">
        <v>24</v>
      </c>
      <c r="F17" s="124"/>
      <c r="G17" s="114"/>
      <c r="H17" s="76"/>
    </row>
    <row r="18" ht="24" customHeight="1" spans="1:8">
      <c r="A18" s="76"/>
      <c r="B18" s="76"/>
      <c r="C18" s="76"/>
      <c r="D18" s="76"/>
      <c r="E18" s="76" t="s">
        <v>25</v>
      </c>
      <c r="F18" s="113">
        <v>550.65</v>
      </c>
      <c r="G18" s="113">
        <v>697.68</v>
      </c>
      <c r="H18" s="113">
        <f t="shared" si="0"/>
        <v>26.7011713429583</v>
      </c>
    </row>
    <row r="19" ht="24" customHeight="1" spans="1:8">
      <c r="A19" s="76"/>
      <c r="B19" s="76"/>
      <c r="C19" s="76"/>
      <c r="D19" s="76"/>
      <c r="E19" s="76" t="s">
        <v>26</v>
      </c>
      <c r="F19" s="113">
        <v>190.23</v>
      </c>
      <c r="G19" s="113">
        <v>198.14</v>
      </c>
      <c r="H19" s="113">
        <f t="shared" si="0"/>
        <v>4.15812437575566</v>
      </c>
    </row>
    <row r="20" ht="24" customHeight="1" spans="1:8">
      <c r="A20" s="76"/>
      <c r="B20" s="76"/>
      <c r="C20" s="76"/>
      <c r="D20" s="76"/>
      <c r="E20" s="76" t="s">
        <v>27</v>
      </c>
      <c r="F20" s="125"/>
      <c r="G20" s="115"/>
      <c r="H20" s="76"/>
    </row>
    <row r="21" ht="24" customHeight="1" spans="1:8">
      <c r="A21" s="76"/>
      <c r="B21" s="76"/>
      <c r="C21" s="76"/>
      <c r="D21" s="76"/>
      <c r="E21" s="76" t="s">
        <v>28</v>
      </c>
      <c r="F21" s="125"/>
      <c r="G21" s="115"/>
      <c r="H21" s="76"/>
    </row>
    <row r="22" ht="24" customHeight="1" spans="1:8">
      <c r="A22" s="76"/>
      <c r="B22" s="76"/>
      <c r="C22" s="76"/>
      <c r="D22" s="76"/>
      <c r="E22" s="76" t="s">
        <v>29</v>
      </c>
      <c r="F22" s="125"/>
      <c r="G22" s="115"/>
      <c r="H22" s="76"/>
    </row>
    <row r="23" ht="24" customHeight="1" spans="1:8">
      <c r="A23" s="76"/>
      <c r="B23" s="76"/>
      <c r="C23" s="76"/>
      <c r="D23" s="76"/>
      <c r="E23" s="76" t="s">
        <v>30</v>
      </c>
      <c r="F23" s="125"/>
      <c r="G23" s="115"/>
      <c r="H23" s="76"/>
    </row>
    <row r="24" ht="24" customHeight="1" spans="1:8">
      <c r="A24" s="76"/>
      <c r="B24" s="76"/>
      <c r="C24" s="76"/>
      <c r="D24" s="76"/>
      <c r="E24" s="76" t="s">
        <v>31</v>
      </c>
      <c r="F24" s="125"/>
      <c r="G24" s="115"/>
      <c r="H24" s="76"/>
    </row>
    <row r="25" ht="24" customHeight="1" spans="1:8">
      <c r="A25" s="76"/>
      <c r="B25" s="76"/>
      <c r="C25" s="76"/>
      <c r="D25" s="76"/>
      <c r="E25" s="76" t="s">
        <v>32</v>
      </c>
      <c r="F25" s="113">
        <v>56.1</v>
      </c>
      <c r="G25" s="113">
        <v>57.12</v>
      </c>
      <c r="H25" s="113">
        <f>G25/F25*100-100</f>
        <v>1.81818181818181</v>
      </c>
    </row>
    <row r="26" ht="24" customHeight="1" spans="1:8">
      <c r="A26" s="76"/>
      <c r="B26" s="76"/>
      <c r="C26" s="76"/>
      <c r="D26" s="76"/>
      <c r="E26" s="76" t="s">
        <v>33</v>
      </c>
      <c r="F26" s="125"/>
      <c r="G26" s="115"/>
      <c r="H26" s="76"/>
    </row>
    <row r="27" ht="24" customHeight="1" spans="1:8">
      <c r="A27" s="76"/>
      <c r="B27" s="76"/>
      <c r="C27" s="76"/>
      <c r="D27" s="76"/>
      <c r="E27" s="76" t="s">
        <v>34</v>
      </c>
      <c r="F27" s="125"/>
      <c r="G27" s="115"/>
      <c r="H27" s="76"/>
    </row>
    <row r="28" ht="24" customHeight="1" spans="1:8">
      <c r="A28" s="76"/>
      <c r="B28" s="76"/>
      <c r="C28" s="76"/>
      <c r="D28" s="76"/>
      <c r="E28" s="76" t="s">
        <v>35</v>
      </c>
      <c r="F28" s="125"/>
      <c r="G28" s="115"/>
      <c r="H28" s="76"/>
    </row>
    <row r="29" ht="24" customHeight="1" spans="1:8">
      <c r="A29" s="72" t="s">
        <v>36</v>
      </c>
      <c r="B29" s="113">
        <v>1762.1</v>
      </c>
      <c r="C29" s="113">
        <v>1829.95</v>
      </c>
      <c r="D29" s="113">
        <v>3.85051926678398</v>
      </c>
      <c r="E29" s="72" t="s">
        <v>37</v>
      </c>
      <c r="F29" s="113">
        <v>1762.1</v>
      </c>
      <c r="G29" s="113">
        <v>1829.95</v>
      </c>
      <c r="H29" s="113">
        <v>3.85051926678395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K9" sqref="K9"/>
    </sheetView>
  </sheetViews>
  <sheetFormatPr defaultColWidth="9" defaultRowHeight="14.25"/>
  <cols>
    <col min="1" max="1" width="17.875" customWidth="1"/>
    <col min="2" max="2" width="9.5" customWidth="1"/>
    <col min="3" max="4" width="8.75" customWidth="1"/>
  </cols>
  <sheetData>
    <row r="1" ht="31.5" customHeight="1" spans="1:14">
      <c r="A1" s="1" t="s">
        <v>209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210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211</v>
      </c>
      <c r="B4" s="31" t="s">
        <v>212</v>
      </c>
      <c r="C4" s="31" t="s">
        <v>213</v>
      </c>
      <c r="D4" s="31" t="s">
        <v>214</v>
      </c>
      <c r="E4" s="8" t="s">
        <v>215</v>
      </c>
      <c r="F4" s="8"/>
      <c r="G4" s="8"/>
      <c r="H4" s="8"/>
      <c r="I4" s="8"/>
      <c r="J4" s="8"/>
      <c r="K4" s="8"/>
      <c r="L4" s="8"/>
      <c r="M4" s="8"/>
      <c r="N4" s="43" t="s">
        <v>216</v>
      </c>
    </row>
    <row r="5" ht="37.5" customHeight="1" spans="1:14">
      <c r="A5" s="9"/>
      <c r="B5" s="31"/>
      <c r="C5" s="31"/>
      <c r="D5" s="31"/>
      <c r="E5" s="10" t="s">
        <v>217</v>
      </c>
      <c r="F5" s="8" t="s">
        <v>41</v>
      </c>
      <c r="G5" s="8"/>
      <c r="H5" s="8"/>
      <c r="I5" s="8"/>
      <c r="J5" s="44"/>
      <c r="K5" s="44"/>
      <c r="L5" s="23" t="s">
        <v>218</v>
      </c>
      <c r="M5" s="23" t="s">
        <v>219</v>
      </c>
      <c r="N5" s="45"/>
    </row>
    <row r="6" ht="78.75" customHeight="1" spans="1:14">
      <c r="A6" s="13"/>
      <c r="B6" s="31"/>
      <c r="C6" s="31"/>
      <c r="D6" s="31"/>
      <c r="E6" s="10"/>
      <c r="F6" s="14" t="s">
        <v>220</v>
      </c>
      <c r="G6" s="10" t="s">
        <v>221</v>
      </c>
      <c r="H6" s="10" t="s">
        <v>222</v>
      </c>
      <c r="I6" s="10" t="s">
        <v>223</v>
      </c>
      <c r="J6" s="10" t="s">
        <v>224</v>
      </c>
      <c r="K6" s="24" t="s">
        <v>225</v>
      </c>
      <c r="L6" s="25"/>
      <c r="M6" s="25"/>
      <c r="N6" s="46"/>
    </row>
    <row r="7" ht="24" customHeight="1" spans="1:14">
      <c r="A7" s="32" t="s">
        <v>226</v>
      </c>
      <c r="B7" s="33"/>
      <c r="C7" s="33"/>
      <c r="D7" s="33"/>
      <c r="E7" s="33">
        <v>10.4</v>
      </c>
      <c r="F7" s="33">
        <v>10.4</v>
      </c>
      <c r="G7" s="33">
        <v>10.4</v>
      </c>
      <c r="H7" s="33"/>
      <c r="I7" s="33"/>
      <c r="J7" s="33"/>
      <c r="K7" s="33"/>
      <c r="L7" s="33"/>
      <c r="M7" s="33"/>
      <c r="N7" s="33"/>
    </row>
    <row r="8" ht="24" customHeight="1" spans="1:14">
      <c r="A8" s="34" t="s">
        <v>227</v>
      </c>
      <c r="B8" s="35"/>
      <c r="C8" s="36"/>
      <c r="D8" s="36"/>
      <c r="E8" s="37">
        <v>7.2</v>
      </c>
      <c r="F8" s="37">
        <v>7.2</v>
      </c>
      <c r="G8" s="37">
        <v>7.2</v>
      </c>
      <c r="H8" s="38"/>
      <c r="I8" s="38"/>
      <c r="J8" s="38"/>
      <c r="K8" s="38"/>
      <c r="L8" s="38"/>
      <c r="M8" s="38"/>
      <c r="N8" s="36"/>
    </row>
    <row r="9" ht="24" customHeight="1" spans="1:14">
      <c r="A9" s="34" t="s">
        <v>228</v>
      </c>
      <c r="B9" s="35"/>
      <c r="C9" s="36"/>
      <c r="D9" s="36"/>
      <c r="E9" s="33">
        <v>2</v>
      </c>
      <c r="F9" s="33">
        <v>2</v>
      </c>
      <c r="G9" s="33">
        <v>2</v>
      </c>
      <c r="H9" s="38"/>
      <c r="I9" s="38"/>
      <c r="J9" s="38"/>
      <c r="K9" s="38"/>
      <c r="L9" s="38"/>
      <c r="M9" s="38"/>
      <c r="N9" s="36"/>
    </row>
    <row r="10" ht="24" customHeight="1" spans="1:14">
      <c r="A10" s="39"/>
      <c r="B10" s="35"/>
      <c r="C10" s="36"/>
      <c r="D10" s="36"/>
      <c r="E10" s="38"/>
      <c r="F10" s="38"/>
      <c r="G10" s="38"/>
      <c r="H10" s="38"/>
      <c r="I10" s="38"/>
      <c r="J10" s="38"/>
      <c r="K10" s="38"/>
      <c r="L10" s="38"/>
      <c r="M10" s="38"/>
      <c r="N10" s="36"/>
    </row>
    <row r="11" ht="24" customHeight="1" spans="1:14">
      <c r="A11" s="39"/>
      <c r="B11" s="35"/>
      <c r="C11" s="36"/>
      <c r="D11" s="36"/>
      <c r="E11" s="38"/>
      <c r="F11" s="38"/>
      <c r="H11" s="40"/>
      <c r="I11" s="38"/>
      <c r="J11" s="38"/>
      <c r="K11" s="38"/>
      <c r="L11" s="38"/>
      <c r="M11" s="38"/>
      <c r="N11" s="36"/>
    </row>
    <row r="12" ht="24" customHeight="1" spans="1:14">
      <c r="A12" s="39"/>
      <c r="B12" s="35"/>
      <c r="C12" s="36"/>
      <c r="D12" s="36"/>
      <c r="E12" s="38"/>
      <c r="F12" s="38"/>
      <c r="G12" s="38"/>
      <c r="H12" s="38"/>
      <c r="I12" s="38"/>
      <c r="J12" s="38"/>
      <c r="K12" s="38"/>
      <c r="L12" s="38"/>
      <c r="M12" s="38"/>
      <c r="N12" s="36"/>
    </row>
    <row r="13" ht="24" customHeight="1" spans="1:14">
      <c r="A13" s="39"/>
      <c r="B13" s="35"/>
      <c r="C13" s="36"/>
      <c r="D13" s="36"/>
      <c r="E13" s="38"/>
      <c r="F13" s="38"/>
      <c r="G13" s="38"/>
      <c r="H13" s="38"/>
      <c r="I13" s="38"/>
      <c r="J13" s="38"/>
      <c r="K13" s="38"/>
      <c r="L13" s="38"/>
      <c r="M13" s="38"/>
      <c r="N13" s="36"/>
    </row>
    <row r="14" ht="24" customHeight="1" spans="1:14">
      <c r="A14" s="39"/>
      <c r="B14" s="35"/>
      <c r="C14" s="36"/>
      <c r="D14" s="36"/>
      <c r="E14" s="38"/>
      <c r="F14" s="38"/>
      <c r="G14" s="38"/>
      <c r="H14" s="38"/>
      <c r="I14" s="38"/>
      <c r="J14" s="38"/>
      <c r="K14" s="38"/>
      <c r="L14" s="38"/>
      <c r="M14" s="38"/>
      <c r="N14" s="36"/>
    </row>
    <row r="15" ht="24" customHeight="1" spans="1:14">
      <c r="A15" s="39"/>
      <c r="B15" s="35"/>
      <c r="C15" s="36"/>
      <c r="D15" s="36"/>
      <c r="E15" s="38"/>
      <c r="F15" s="38"/>
      <c r="G15" s="38"/>
      <c r="H15" s="38"/>
      <c r="I15" s="38"/>
      <c r="J15" s="38"/>
      <c r="K15" s="38"/>
      <c r="L15" s="38"/>
      <c r="M15" s="38"/>
      <c r="N15" s="36"/>
    </row>
    <row r="16" ht="24" customHeight="1" spans="1:14">
      <c r="A16" s="17" t="s">
        <v>80</v>
      </c>
      <c r="B16" s="41"/>
      <c r="C16" s="41"/>
      <c r="D16" s="18"/>
      <c r="E16" s="38"/>
      <c r="F16" s="38"/>
      <c r="G16" s="38"/>
      <c r="H16" s="38"/>
      <c r="I16" s="38"/>
      <c r="J16" s="38"/>
      <c r="K16" s="38"/>
      <c r="L16" s="38"/>
      <c r="M16" s="38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10" sqref="I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231</v>
      </c>
      <c r="B4" s="7" t="s">
        <v>232</v>
      </c>
      <c r="C4" s="8" t="s">
        <v>215</v>
      </c>
      <c r="D4" s="8"/>
      <c r="E4" s="8"/>
      <c r="F4" s="8"/>
      <c r="G4" s="8"/>
      <c r="H4" s="8"/>
      <c r="I4" s="8"/>
      <c r="J4" s="8"/>
      <c r="K4" s="8"/>
      <c r="L4" s="7" t="s">
        <v>100</v>
      </c>
    </row>
    <row r="5" ht="25.5" customHeight="1" spans="1:12">
      <c r="A5" s="9"/>
      <c r="B5" s="9"/>
      <c r="C5" s="10" t="s">
        <v>217</v>
      </c>
      <c r="D5" s="11" t="s">
        <v>233</v>
      </c>
      <c r="E5" s="12"/>
      <c r="F5" s="12"/>
      <c r="G5" s="12"/>
      <c r="H5" s="12"/>
      <c r="I5" s="22"/>
      <c r="J5" s="23" t="s">
        <v>218</v>
      </c>
      <c r="K5" s="23" t="s">
        <v>219</v>
      </c>
      <c r="L5" s="9"/>
    </row>
    <row r="6" ht="81" customHeight="1" spans="1:12">
      <c r="A6" s="13"/>
      <c r="B6" s="13"/>
      <c r="C6" s="10"/>
      <c r="D6" s="14" t="s">
        <v>220</v>
      </c>
      <c r="E6" s="10" t="s">
        <v>221</v>
      </c>
      <c r="F6" s="10" t="s">
        <v>222</v>
      </c>
      <c r="G6" s="10" t="s">
        <v>223</v>
      </c>
      <c r="H6" s="10" t="s">
        <v>224</v>
      </c>
      <c r="I6" s="24" t="s">
        <v>234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showGridLines="0" showZeros="0" workbookViewId="0">
      <selection activeCell="C33" sqref="C33"/>
    </sheetView>
  </sheetViews>
  <sheetFormatPr defaultColWidth="6.875" defaultRowHeight="11.25" outlineLevelCol="6"/>
  <cols>
    <col min="1" max="1" width="20.625" style="68" customWidth="1"/>
    <col min="2" max="2" width="29.5" style="68" customWidth="1"/>
    <col min="3" max="5" width="14.625" style="68" customWidth="1"/>
    <col min="6" max="6" width="12" style="68" customWidth="1"/>
    <col min="7" max="7" width="15.625" style="68" customWidth="1"/>
    <col min="8" max="16384" width="6.875" style="68"/>
  </cols>
  <sheetData>
    <row r="1" ht="16.5" customHeight="1" spans="1:7">
      <c r="A1" s="69" t="s">
        <v>38</v>
      </c>
      <c r="B1" s="49"/>
      <c r="C1" s="49"/>
      <c r="D1" s="79"/>
      <c r="E1" s="79"/>
      <c r="F1" s="79"/>
      <c r="G1" s="79"/>
    </row>
    <row r="2" ht="29.25" customHeight="1" spans="1:7">
      <c r="A2" s="70" t="s">
        <v>39</v>
      </c>
      <c r="B2" s="70"/>
      <c r="C2" s="70"/>
      <c r="D2" s="70"/>
      <c r="E2" s="70"/>
      <c r="F2" s="70"/>
      <c r="G2" s="70"/>
    </row>
    <row r="3" ht="26.25" customHeight="1" spans="1:7">
      <c r="A3" s="71"/>
      <c r="B3" s="71"/>
      <c r="C3" s="71"/>
      <c r="D3" s="71"/>
      <c r="E3" s="71"/>
      <c r="F3" s="71"/>
      <c r="G3" s="116" t="s">
        <v>2</v>
      </c>
    </row>
    <row r="4" ht="26.25" customHeight="1" spans="1:7">
      <c r="A4" s="72" t="s">
        <v>40</v>
      </c>
      <c r="B4" s="72"/>
      <c r="C4" s="120" t="s">
        <v>36</v>
      </c>
      <c r="D4" s="121" t="s">
        <v>41</v>
      </c>
      <c r="E4" s="121" t="s">
        <v>42</v>
      </c>
      <c r="F4" s="121" t="s">
        <v>43</v>
      </c>
      <c r="G4" s="120" t="s">
        <v>44</v>
      </c>
    </row>
    <row r="5" s="67" customFormat="1" ht="47.25" customHeight="1" spans="1:7">
      <c r="A5" s="72" t="s">
        <v>45</v>
      </c>
      <c r="B5" s="72" t="s">
        <v>46</v>
      </c>
      <c r="C5" s="122"/>
      <c r="D5" s="121"/>
      <c r="E5" s="121"/>
      <c r="F5" s="121"/>
      <c r="G5" s="122"/>
    </row>
    <row r="6" s="67" customFormat="1" ht="25.5" customHeight="1" spans="1:7">
      <c r="A6" s="64">
        <v>201</v>
      </c>
      <c r="B6" s="64" t="s">
        <v>47</v>
      </c>
      <c r="C6" s="10">
        <v>740.26</v>
      </c>
      <c r="D6" s="10">
        <v>740.26</v>
      </c>
      <c r="E6" s="81"/>
      <c r="F6" s="81"/>
      <c r="G6" s="81"/>
    </row>
    <row r="7" s="67" customFormat="1" ht="25.5" customHeight="1" spans="1:7">
      <c r="A7" s="64">
        <v>20103</v>
      </c>
      <c r="B7" s="64" t="s">
        <v>48</v>
      </c>
      <c r="C7" s="10">
        <v>740.26</v>
      </c>
      <c r="D7" s="10">
        <v>740.26</v>
      </c>
      <c r="E7" s="81"/>
      <c r="F7" s="81"/>
      <c r="G7" s="81"/>
    </row>
    <row r="8" s="67" customFormat="1" ht="25.5" customHeight="1" spans="1:7">
      <c r="A8" s="64">
        <v>2010301</v>
      </c>
      <c r="B8" s="64" t="s">
        <v>49</v>
      </c>
      <c r="C8" s="10">
        <v>340.95</v>
      </c>
      <c r="D8" s="10">
        <v>340.95</v>
      </c>
      <c r="E8" s="81"/>
      <c r="F8" s="81"/>
      <c r="G8" s="81"/>
    </row>
    <row r="9" s="67" customFormat="1" ht="25.5" customHeight="1" spans="1:7">
      <c r="A9" s="64">
        <v>2010350</v>
      </c>
      <c r="B9" s="64" t="s">
        <v>50</v>
      </c>
      <c r="C9" s="10">
        <v>399.31</v>
      </c>
      <c r="D9" s="10">
        <v>399.31</v>
      </c>
      <c r="E9" s="81"/>
      <c r="F9" s="81"/>
      <c r="G9" s="81"/>
    </row>
    <row r="10" s="67" customFormat="1" ht="25.5" customHeight="1" spans="1:7">
      <c r="A10" s="64">
        <v>20132</v>
      </c>
      <c r="B10" s="64" t="s">
        <v>51</v>
      </c>
      <c r="C10" s="10">
        <v>0</v>
      </c>
      <c r="D10" s="10">
        <v>0</v>
      </c>
      <c r="E10" s="81"/>
      <c r="F10" s="81"/>
      <c r="G10" s="81"/>
    </row>
    <row r="11" customFormat="1" ht="25.5" customHeight="1" spans="1:7">
      <c r="A11" s="64">
        <v>2013202</v>
      </c>
      <c r="B11" s="64" t="s">
        <v>52</v>
      </c>
      <c r="C11" s="10">
        <v>0</v>
      </c>
      <c r="D11" s="10">
        <v>0</v>
      </c>
      <c r="E11" s="82"/>
      <c r="F11" s="82"/>
      <c r="G11" s="82"/>
    </row>
    <row r="12" customFormat="1" ht="25.5" customHeight="1" spans="1:7">
      <c r="A12" s="64">
        <v>208</v>
      </c>
      <c r="B12" s="64" t="s">
        <v>53</v>
      </c>
      <c r="C12" s="10">
        <v>96.45</v>
      </c>
      <c r="D12" s="10">
        <v>96.45</v>
      </c>
      <c r="E12" s="76"/>
      <c r="F12" s="76"/>
      <c r="G12" s="76"/>
    </row>
    <row r="13" customFormat="1" ht="25.5" customHeight="1" spans="1:7">
      <c r="A13" s="64">
        <v>20805</v>
      </c>
      <c r="B13" s="64" t="s">
        <v>54</v>
      </c>
      <c r="C13" s="10">
        <v>89.88</v>
      </c>
      <c r="D13" s="10">
        <v>89.88</v>
      </c>
      <c r="E13" s="76"/>
      <c r="F13" s="76"/>
      <c r="G13" s="76"/>
    </row>
    <row r="14" customFormat="1" ht="25.5" customHeight="1" spans="1:7">
      <c r="A14" s="64">
        <v>2080501</v>
      </c>
      <c r="B14" s="64" t="s">
        <v>55</v>
      </c>
      <c r="C14" s="10">
        <v>13.72</v>
      </c>
      <c r="D14" s="10">
        <v>13.72</v>
      </c>
      <c r="E14" s="76"/>
      <c r="F14" s="76"/>
      <c r="G14" s="76"/>
    </row>
    <row r="15" customFormat="1" ht="25.5" customHeight="1" spans="1:7">
      <c r="A15" s="64">
        <v>2080502</v>
      </c>
      <c r="B15" s="64" t="s">
        <v>56</v>
      </c>
      <c r="C15" s="10">
        <v>0</v>
      </c>
      <c r="D15" s="10">
        <v>0</v>
      </c>
      <c r="E15" s="76"/>
      <c r="F15" s="76"/>
      <c r="G15" s="76"/>
    </row>
    <row r="16" ht="25.5" customHeight="1" spans="1:7">
      <c r="A16" s="64">
        <v>2080505</v>
      </c>
      <c r="B16" s="64" t="s">
        <v>57</v>
      </c>
      <c r="C16" s="10">
        <v>76.16</v>
      </c>
      <c r="D16" s="10">
        <v>76.16</v>
      </c>
      <c r="E16" s="76"/>
      <c r="F16" s="76"/>
      <c r="G16" s="76"/>
    </row>
    <row r="17" ht="25.5" customHeight="1" spans="1:7">
      <c r="A17" s="64">
        <v>2080506</v>
      </c>
      <c r="B17" s="64" t="s">
        <v>58</v>
      </c>
      <c r="C17" s="10">
        <v>0</v>
      </c>
      <c r="D17" s="10">
        <v>0</v>
      </c>
      <c r="E17" s="76"/>
      <c r="F17" s="76"/>
      <c r="G17" s="76"/>
    </row>
    <row r="18" ht="25.5" customHeight="1" spans="1:7">
      <c r="A18" s="64">
        <v>20811</v>
      </c>
      <c r="B18" s="64" t="s">
        <v>59</v>
      </c>
      <c r="C18" s="10">
        <v>6.57</v>
      </c>
      <c r="D18" s="10">
        <v>6.57</v>
      </c>
      <c r="E18" s="76"/>
      <c r="F18" s="76"/>
      <c r="G18" s="76"/>
    </row>
    <row r="19" ht="25.5" customHeight="1" spans="1:7">
      <c r="A19" s="64">
        <v>2081107</v>
      </c>
      <c r="B19" s="64" t="s">
        <v>60</v>
      </c>
      <c r="C19" s="10">
        <v>6.57</v>
      </c>
      <c r="D19" s="10">
        <v>6.57</v>
      </c>
      <c r="E19" s="76"/>
      <c r="F19" s="76"/>
      <c r="G19" s="76"/>
    </row>
    <row r="20" ht="25.5" customHeight="1" spans="1:7">
      <c r="A20" s="64">
        <v>2081199</v>
      </c>
      <c r="B20" s="64" t="s">
        <v>61</v>
      </c>
      <c r="C20" s="10">
        <v>0</v>
      </c>
      <c r="D20" s="10">
        <v>0</v>
      </c>
      <c r="E20" s="76"/>
      <c r="F20" s="76"/>
      <c r="G20" s="76"/>
    </row>
    <row r="21" ht="25.5" customHeight="1" spans="1:7">
      <c r="A21" s="64">
        <v>210</v>
      </c>
      <c r="B21" s="105" t="s">
        <v>62</v>
      </c>
      <c r="C21" s="10">
        <v>40.3</v>
      </c>
      <c r="D21" s="10">
        <v>40.3</v>
      </c>
      <c r="E21" s="76"/>
      <c r="F21" s="76"/>
      <c r="G21" s="76"/>
    </row>
    <row r="22" ht="25.5" customHeight="1" spans="1:7">
      <c r="A22" s="64">
        <v>21007</v>
      </c>
      <c r="B22" s="64" t="s">
        <v>63</v>
      </c>
      <c r="C22" s="10">
        <v>3.84</v>
      </c>
      <c r="D22" s="10">
        <v>3.84</v>
      </c>
      <c r="E22" s="76"/>
      <c r="F22" s="76"/>
      <c r="G22" s="76"/>
    </row>
    <row r="23" ht="25.5" customHeight="1" spans="1:7">
      <c r="A23" s="64">
        <v>2100799</v>
      </c>
      <c r="B23" s="64" t="s">
        <v>64</v>
      </c>
      <c r="C23" s="10">
        <v>3.84</v>
      </c>
      <c r="D23" s="10">
        <v>3.84</v>
      </c>
      <c r="E23" s="76"/>
      <c r="F23" s="76"/>
      <c r="G23" s="76"/>
    </row>
    <row r="24" ht="25.5" customHeight="1" spans="1:7">
      <c r="A24" s="64">
        <v>21011</v>
      </c>
      <c r="B24" s="105" t="s">
        <v>65</v>
      </c>
      <c r="C24" s="10">
        <v>36.46</v>
      </c>
      <c r="D24" s="10">
        <v>36.46</v>
      </c>
      <c r="E24" s="76"/>
      <c r="F24" s="76"/>
      <c r="G24" s="76"/>
    </row>
    <row r="25" ht="25.5" customHeight="1" spans="1:7">
      <c r="A25" s="64">
        <v>2101101</v>
      </c>
      <c r="B25" s="105" t="s">
        <v>66</v>
      </c>
      <c r="C25" s="10">
        <v>11.46</v>
      </c>
      <c r="D25" s="10">
        <v>11.46</v>
      </c>
      <c r="E25" s="76"/>
      <c r="F25" s="76"/>
      <c r="G25" s="76"/>
    </row>
    <row r="26" ht="25.5" customHeight="1" spans="1:7">
      <c r="A26" s="64">
        <v>2101102</v>
      </c>
      <c r="B26" s="105" t="s">
        <v>67</v>
      </c>
      <c r="C26" s="10">
        <v>19.71</v>
      </c>
      <c r="D26" s="10">
        <v>19.71</v>
      </c>
      <c r="E26" s="76"/>
      <c r="F26" s="76"/>
      <c r="G26" s="76"/>
    </row>
    <row r="27" ht="25.5" customHeight="1" spans="1:7">
      <c r="A27" s="64">
        <v>2101103</v>
      </c>
      <c r="B27" s="105" t="s">
        <v>68</v>
      </c>
      <c r="C27" s="10">
        <v>5.29</v>
      </c>
      <c r="D27" s="10">
        <v>5.29</v>
      </c>
      <c r="E27" s="76"/>
      <c r="F27" s="76"/>
      <c r="G27" s="76"/>
    </row>
    <row r="28" ht="25.5" customHeight="1" spans="1:7">
      <c r="A28" s="64">
        <v>212</v>
      </c>
      <c r="B28" s="64" t="s">
        <v>69</v>
      </c>
      <c r="C28" s="10">
        <v>467.68</v>
      </c>
      <c r="D28" s="10">
        <v>467.68</v>
      </c>
      <c r="E28" s="76"/>
      <c r="F28" s="76"/>
      <c r="G28" s="76"/>
    </row>
    <row r="29" ht="25.5" customHeight="1" spans="1:7">
      <c r="A29" s="64">
        <v>21201</v>
      </c>
      <c r="B29" s="64" t="s">
        <v>70</v>
      </c>
      <c r="C29" s="10">
        <v>0</v>
      </c>
      <c r="D29" s="10">
        <v>0</v>
      </c>
      <c r="E29" s="76"/>
      <c r="F29" s="76"/>
      <c r="G29" s="76"/>
    </row>
    <row r="30" ht="25.5" customHeight="1" spans="1:7">
      <c r="A30" s="64">
        <v>2120199</v>
      </c>
      <c r="B30" s="64" t="s">
        <v>71</v>
      </c>
      <c r="C30" s="10">
        <v>0</v>
      </c>
      <c r="D30" s="10">
        <v>0</v>
      </c>
      <c r="E30" s="76"/>
      <c r="F30" s="76"/>
      <c r="G30" s="76"/>
    </row>
    <row r="31" ht="25.5" customHeight="1" spans="1:7">
      <c r="A31" s="64">
        <v>21203</v>
      </c>
      <c r="B31" s="64" t="s">
        <v>72</v>
      </c>
      <c r="C31" s="10">
        <v>697.68</v>
      </c>
      <c r="D31" s="10">
        <v>467.68</v>
      </c>
      <c r="E31" s="76">
        <v>230</v>
      </c>
      <c r="F31" s="76"/>
      <c r="G31" s="76"/>
    </row>
    <row r="32" ht="25.5" customHeight="1" spans="1:7">
      <c r="A32" s="64">
        <v>2120399</v>
      </c>
      <c r="B32" s="64" t="s">
        <v>73</v>
      </c>
      <c r="C32" s="10">
        <v>697.68</v>
      </c>
      <c r="D32" s="10">
        <v>467.68</v>
      </c>
      <c r="E32" s="76">
        <v>230</v>
      </c>
      <c r="F32" s="76"/>
      <c r="G32" s="76"/>
    </row>
    <row r="33" ht="25.5" customHeight="1" spans="1:7">
      <c r="A33" s="64">
        <v>213</v>
      </c>
      <c r="B33" s="64" t="s">
        <v>74</v>
      </c>
      <c r="C33" s="10">
        <v>198.14</v>
      </c>
      <c r="D33" s="10">
        <v>198.14</v>
      </c>
      <c r="E33" s="76"/>
      <c r="F33" s="76"/>
      <c r="G33" s="76"/>
    </row>
    <row r="34" ht="25.5" customHeight="1" spans="1:7">
      <c r="A34" s="64">
        <v>21307</v>
      </c>
      <c r="B34" s="64" t="s">
        <v>75</v>
      </c>
      <c r="C34" s="10">
        <v>198.14</v>
      </c>
      <c r="D34" s="10">
        <v>198.14</v>
      </c>
      <c r="E34" s="76"/>
      <c r="F34" s="76"/>
      <c r="G34" s="76"/>
    </row>
    <row r="35" ht="25.5" customHeight="1" spans="1:7">
      <c r="A35" s="64">
        <v>2130705</v>
      </c>
      <c r="B35" s="64" t="s">
        <v>76</v>
      </c>
      <c r="C35" s="10">
        <v>198.14</v>
      </c>
      <c r="D35" s="10">
        <v>198.14</v>
      </c>
      <c r="E35" s="76"/>
      <c r="F35" s="76"/>
      <c r="G35" s="76"/>
    </row>
    <row r="36" ht="25.5" customHeight="1" spans="1:7">
      <c r="A36" s="64">
        <v>221</v>
      </c>
      <c r="B36" s="64" t="s">
        <v>77</v>
      </c>
      <c r="C36" s="10">
        <v>57.12</v>
      </c>
      <c r="D36" s="10">
        <v>57.12</v>
      </c>
      <c r="E36" s="76"/>
      <c r="F36" s="76"/>
      <c r="G36" s="76"/>
    </row>
    <row r="37" ht="25.5" customHeight="1" spans="1:7">
      <c r="A37" s="64">
        <v>22102</v>
      </c>
      <c r="B37" s="64" t="s">
        <v>78</v>
      </c>
      <c r="C37" s="10">
        <v>57.12</v>
      </c>
      <c r="D37" s="10">
        <v>57.12</v>
      </c>
      <c r="E37" s="76"/>
      <c r="F37" s="76"/>
      <c r="G37" s="76"/>
    </row>
    <row r="38" ht="25.5" customHeight="1" spans="1:7">
      <c r="A38" s="64">
        <v>2210201</v>
      </c>
      <c r="B38" s="64" t="s">
        <v>79</v>
      </c>
      <c r="C38" s="10">
        <v>57.12</v>
      </c>
      <c r="D38" s="10">
        <v>57.12</v>
      </c>
      <c r="E38" s="76"/>
      <c r="F38" s="76"/>
      <c r="G38" s="76"/>
    </row>
    <row r="39" ht="25.5" customHeight="1" spans="1:7">
      <c r="A39" s="77" t="s">
        <v>80</v>
      </c>
      <c r="B39" s="78"/>
      <c r="C39" s="10">
        <v>1829.95</v>
      </c>
      <c r="D39" s="10">
        <v>1599.95</v>
      </c>
      <c r="E39" s="76">
        <v>230</v>
      </c>
      <c r="F39" s="76"/>
      <c r="G39" s="76"/>
    </row>
  </sheetData>
  <mergeCells count="8">
    <mergeCell ref="A2:G2"/>
    <mergeCell ref="A4:B4"/>
    <mergeCell ref="A39:B3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topLeftCell="A10" workbookViewId="0">
      <selection activeCell="E40" sqref="E40"/>
    </sheetView>
  </sheetViews>
  <sheetFormatPr defaultColWidth="6.875" defaultRowHeight="11.25" outlineLevelCol="4"/>
  <cols>
    <col min="1" max="1" width="19.375" style="68" customWidth="1"/>
    <col min="2" max="2" width="31.625" style="68" customWidth="1"/>
    <col min="3" max="5" width="24.125" style="68" customWidth="1"/>
    <col min="6" max="16384" width="6.875" style="68"/>
  </cols>
  <sheetData>
    <row r="1" ht="16.5" customHeight="1" spans="1:5">
      <c r="A1" s="69" t="s">
        <v>81</v>
      </c>
      <c r="B1" s="49"/>
      <c r="C1" s="49"/>
      <c r="D1" s="79"/>
      <c r="E1" s="79"/>
    </row>
    <row r="2" ht="16.5" customHeight="1" spans="1:5">
      <c r="A2" s="49"/>
      <c r="B2" s="49"/>
      <c r="C2" s="49"/>
      <c r="D2" s="79"/>
      <c r="E2" s="79"/>
    </row>
    <row r="3" ht="29.25" customHeight="1" spans="1:5">
      <c r="A3" s="70" t="s">
        <v>82</v>
      </c>
      <c r="B3" s="70"/>
      <c r="C3" s="70"/>
      <c r="D3" s="70"/>
      <c r="E3" s="70"/>
    </row>
    <row r="4" ht="26.25" customHeight="1" spans="1:5">
      <c r="A4" s="71"/>
      <c r="B4" s="71"/>
      <c r="C4" s="71"/>
      <c r="D4" s="71"/>
      <c r="E4" s="116" t="s">
        <v>2</v>
      </c>
    </row>
    <row r="5" ht="26.25" customHeight="1" spans="1:5">
      <c r="A5" s="117" t="s">
        <v>40</v>
      </c>
      <c r="B5" s="118"/>
      <c r="C5" s="91" t="s">
        <v>37</v>
      </c>
      <c r="D5" s="91" t="s">
        <v>83</v>
      </c>
      <c r="E5" s="91" t="s">
        <v>84</v>
      </c>
    </row>
    <row r="6" s="67" customFormat="1" ht="27.75" customHeight="1" spans="1:5">
      <c r="A6" s="72" t="s">
        <v>45</v>
      </c>
      <c r="B6" s="72" t="s">
        <v>46</v>
      </c>
      <c r="C6" s="119"/>
      <c r="D6" s="119"/>
      <c r="E6" s="119"/>
    </row>
    <row r="7" s="67" customFormat="1" ht="30" customHeight="1" spans="1:5">
      <c r="A7" s="64">
        <v>201</v>
      </c>
      <c r="B7" s="64" t="s">
        <v>47</v>
      </c>
      <c r="C7" s="10">
        <v>740.26</v>
      </c>
      <c r="D7" s="10">
        <f>D8+D11</f>
        <v>651.47</v>
      </c>
      <c r="E7" s="10">
        <f>E8+E11</f>
        <v>88.79</v>
      </c>
    </row>
    <row r="8" s="67" customFormat="1" ht="30" customHeight="1" spans="1:5">
      <c r="A8" s="64">
        <v>20103</v>
      </c>
      <c r="B8" s="64" t="s">
        <v>48</v>
      </c>
      <c r="C8" s="10">
        <v>740.26</v>
      </c>
      <c r="D8" s="10">
        <f>D9+D10</f>
        <v>651.47</v>
      </c>
      <c r="E8" s="10">
        <f>E9+E10</f>
        <v>88.79</v>
      </c>
    </row>
    <row r="9" s="67" customFormat="1" ht="30" customHeight="1" spans="1:5">
      <c r="A9" s="64">
        <v>2010301</v>
      </c>
      <c r="B9" s="64" t="s">
        <v>49</v>
      </c>
      <c r="C9" s="10">
        <v>340.95</v>
      </c>
      <c r="D9" s="10">
        <v>286.75</v>
      </c>
      <c r="E9" s="10">
        <v>54.2</v>
      </c>
    </row>
    <row r="10" s="67" customFormat="1" ht="30" customHeight="1" spans="1:5">
      <c r="A10" s="64">
        <v>2010350</v>
      </c>
      <c r="B10" s="64" t="s">
        <v>50</v>
      </c>
      <c r="C10" s="10">
        <v>399.31</v>
      </c>
      <c r="D10" s="10">
        <v>364.72</v>
      </c>
      <c r="E10" s="10">
        <v>34.59</v>
      </c>
    </row>
    <row r="11" customFormat="1" ht="30" customHeight="1" spans="1:5">
      <c r="A11" s="64">
        <v>20132</v>
      </c>
      <c r="B11" s="64" t="s">
        <v>51</v>
      </c>
      <c r="C11" s="10">
        <v>0</v>
      </c>
      <c r="D11" s="10">
        <f>D12</f>
        <v>0</v>
      </c>
      <c r="E11" s="10">
        <f>E12</f>
        <v>0</v>
      </c>
    </row>
    <row r="12" customFormat="1" ht="30" customHeight="1" spans="1:5">
      <c r="A12" s="64">
        <v>2013202</v>
      </c>
      <c r="B12" s="64" t="s">
        <v>52</v>
      </c>
      <c r="C12" s="10">
        <v>0</v>
      </c>
      <c r="D12" s="10"/>
      <c r="E12" s="10"/>
    </row>
    <row r="13" customFormat="1" ht="30" customHeight="1" spans="1:5">
      <c r="A13" s="64">
        <v>208</v>
      </c>
      <c r="B13" s="64" t="s">
        <v>53</v>
      </c>
      <c r="C13" s="10">
        <v>96.45</v>
      </c>
      <c r="D13" s="10">
        <f>D14+D19</f>
        <v>96.45</v>
      </c>
      <c r="E13" s="10">
        <f>E14+E19</f>
        <v>0</v>
      </c>
    </row>
    <row r="14" ht="30" customHeight="1" spans="1:5">
      <c r="A14" s="64">
        <v>20805</v>
      </c>
      <c r="B14" s="64" t="s">
        <v>54</v>
      </c>
      <c r="C14" s="10">
        <v>89.88</v>
      </c>
      <c r="D14" s="10">
        <v>89.88</v>
      </c>
      <c r="E14" s="10">
        <f>SUM(E15:E18)</f>
        <v>0</v>
      </c>
    </row>
    <row r="15" ht="30" customHeight="1" spans="1:5">
      <c r="A15" s="64">
        <v>2080501</v>
      </c>
      <c r="B15" s="64" t="s">
        <v>55</v>
      </c>
      <c r="C15" s="10">
        <v>13.72</v>
      </c>
      <c r="D15" s="10">
        <v>13.72</v>
      </c>
      <c r="E15" s="10"/>
    </row>
    <row r="16" ht="30" customHeight="1" spans="1:5">
      <c r="A16" s="64">
        <v>2080502</v>
      </c>
      <c r="B16" s="64" t="s">
        <v>56</v>
      </c>
      <c r="C16" s="10">
        <v>0</v>
      </c>
      <c r="D16" s="10"/>
      <c r="E16" s="10"/>
    </row>
    <row r="17" ht="30" customHeight="1" spans="1:5">
      <c r="A17" s="64">
        <v>2080505</v>
      </c>
      <c r="B17" s="64" t="s">
        <v>57</v>
      </c>
      <c r="C17" s="10">
        <v>76.16</v>
      </c>
      <c r="D17" s="10">
        <v>76.16</v>
      </c>
      <c r="E17" s="10"/>
    </row>
    <row r="18" ht="30" customHeight="1" spans="1:5">
      <c r="A18" s="64">
        <v>2080506</v>
      </c>
      <c r="B18" s="64" t="s">
        <v>58</v>
      </c>
      <c r="C18" s="10">
        <v>0</v>
      </c>
      <c r="D18" s="10"/>
      <c r="E18" s="10"/>
    </row>
    <row r="19" ht="30" customHeight="1" spans="1:5">
      <c r="A19" s="64">
        <v>20811</v>
      </c>
      <c r="B19" s="64" t="s">
        <v>59</v>
      </c>
      <c r="C19" s="10">
        <v>6.57</v>
      </c>
      <c r="D19" s="10">
        <f>D20+D21</f>
        <v>6.57</v>
      </c>
      <c r="E19" s="10">
        <f>E20+E21</f>
        <v>0</v>
      </c>
    </row>
    <row r="20" ht="30" customHeight="1" spans="1:5">
      <c r="A20" s="64">
        <v>2081107</v>
      </c>
      <c r="B20" s="64" t="s">
        <v>60</v>
      </c>
      <c r="C20" s="10">
        <v>6.57</v>
      </c>
      <c r="D20" s="10">
        <v>6.57</v>
      </c>
      <c r="E20" s="10"/>
    </row>
    <row r="21" ht="30" customHeight="1" spans="1:5">
      <c r="A21" s="64">
        <v>2081199</v>
      </c>
      <c r="B21" s="64" t="s">
        <v>61</v>
      </c>
      <c r="C21" s="10">
        <v>0</v>
      </c>
      <c r="D21" s="10"/>
      <c r="E21" s="10"/>
    </row>
    <row r="22" ht="30" customHeight="1" spans="1:5">
      <c r="A22" s="64">
        <v>210</v>
      </c>
      <c r="B22" s="105" t="s">
        <v>62</v>
      </c>
      <c r="C22" s="10">
        <v>40.3</v>
      </c>
      <c r="D22" s="10">
        <f>D23+D25</f>
        <v>36.46</v>
      </c>
      <c r="E22" s="10">
        <f>E23+E25</f>
        <v>3.84</v>
      </c>
    </row>
    <row r="23" ht="30" customHeight="1" spans="1:5">
      <c r="A23" s="64">
        <v>21007</v>
      </c>
      <c r="B23" s="64" t="s">
        <v>63</v>
      </c>
      <c r="C23" s="10">
        <v>3.84</v>
      </c>
      <c r="D23" s="10">
        <f>D24</f>
        <v>0</v>
      </c>
      <c r="E23" s="10">
        <f>E24</f>
        <v>3.84</v>
      </c>
    </row>
    <row r="24" ht="30" customHeight="1" spans="1:5">
      <c r="A24" s="64">
        <v>2100799</v>
      </c>
      <c r="B24" s="64" t="s">
        <v>64</v>
      </c>
      <c r="C24" s="10">
        <v>3.84</v>
      </c>
      <c r="D24" s="10"/>
      <c r="E24" s="10">
        <v>3.84</v>
      </c>
    </row>
    <row r="25" ht="30" customHeight="1" spans="1:5">
      <c r="A25" s="64">
        <v>21011</v>
      </c>
      <c r="B25" s="105" t="s">
        <v>65</v>
      </c>
      <c r="C25" s="10">
        <v>36.46</v>
      </c>
      <c r="D25" s="10">
        <f>D26+D27+D28</f>
        <v>36.46</v>
      </c>
      <c r="E25" s="10">
        <f>E26+E27</f>
        <v>0</v>
      </c>
    </row>
    <row r="26" ht="30" customHeight="1" spans="1:5">
      <c r="A26" s="64">
        <v>2101101</v>
      </c>
      <c r="B26" s="105" t="s">
        <v>66</v>
      </c>
      <c r="C26" s="10">
        <v>11.46</v>
      </c>
      <c r="D26" s="10">
        <v>11.46</v>
      </c>
      <c r="E26" s="10"/>
    </row>
    <row r="27" ht="30" customHeight="1" spans="1:5">
      <c r="A27" s="64">
        <v>2101102</v>
      </c>
      <c r="B27" s="105" t="s">
        <v>67</v>
      </c>
      <c r="C27" s="10">
        <v>19.71</v>
      </c>
      <c r="D27" s="10">
        <v>19.71</v>
      </c>
      <c r="E27" s="10"/>
    </row>
    <row r="28" ht="30" customHeight="1" spans="1:5">
      <c r="A28" s="64">
        <v>2101103</v>
      </c>
      <c r="B28" s="105" t="s">
        <v>68</v>
      </c>
      <c r="C28" s="10">
        <v>5.29</v>
      </c>
      <c r="D28" s="10">
        <v>5.29</v>
      </c>
      <c r="E28" s="10"/>
    </row>
    <row r="29" ht="30" customHeight="1" spans="1:5">
      <c r="A29" s="64">
        <v>212</v>
      </c>
      <c r="B29" s="64" t="s">
        <v>69</v>
      </c>
      <c r="C29" s="10">
        <v>697.68</v>
      </c>
      <c r="D29" s="10">
        <f>D30+D32</f>
        <v>0</v>
      </c>
      <c r="E29" s="10">
        <f>E30+E32</f>
        <v>697.68</v>
      </c>
    </row>
    <row r="30" ht="30" customHeight="1" spans="1:5">
      <c r="A30" s="64">
        <v>21201</v>
      </c>
      <c r="B30" s="64" t="s">
        <v>70</v>
      </c>
      <c r="C30" s="10">
        <v>0</v>
      </c>
      <c r="D30" s="106">
        <f t="shared" ref="D30:D35" si="0">D31</f>
        <v>0</v>
      </c>
      <c r="E30" s="106">
        <f t="shared" ref="E30:E35" si="1">E31</f>
        <v>0</v>
      </c>
    </row>
    <row r="31" ht="30" customHeight="1" spans="1:5">
      <c r="A31" s="64">
        <v>2120199</v>
      </c>
      <c r="B31" s="64" t="s">
        <v>71</v>
      </c>
      <c r="C31" s="10">
        <v>0</v>
      </c>
      <c r="D31" s="10"/>
      <c r="E31" s="10"/>
    </row>
    <row r="32" ht="30" customHeight="1" spans="1:5">
      <c r="A32" s="64">
        <v>21203</v>
      </c>
      <c r="B32" s="64" t="s">
        <v>72</v>
      </c>
      <c r="C32" s="10">
        <v>697.68</v>
      </c>
      <c r="D32" s="10">
        <f t="shared" si="0"/>
        <v>0</v>
      </c>
      <c r="E32" s="10">
        <f t="shared" si="1"/>
        <v>697.68</v>
      </c>
    </row>
    <row r="33" ht="30" customHeight="1" spans="1:5">
      <c r="A33" s="64">
        <v>2120399</v>
      </c>
      <c r="B33" s="64" t="s">
        <v>73</v>
      </c>
      <c r="C33" s="10">
        <v>697.68</v>
      </c>
      <c r="D33" s="10"/>
      <c r="E33" s="10">
        <v>697.68</v>
      </c>
    </row>
    <row r="34" ht="30" customHeight="1" spans="1:5">
      <c r="A34" s="64">
        <v>213</v>
      </c>
      <c r="B34" s="64" t="s">
        <v>74</v>
      </c>
      <c r="C34" s="10">
        <v>198.14</v>
      </c>
      <c r="D34" s="10">
        <f t="shared" si="0"/>
        <v>0</v>
      </c>
      <c r="E34" s="10">
        <f t="shared" si="1"/>
        <v>198.14</v>
      </c>
    </row>
    <row r="35" ht="30" customHeight="1" spans="1:5">
      <c r="A35" s="64">
        <v>21307</v>
      </c>
      <c r="B35" s="64" t="s">
        <v>75</v>
      </c>
      <c r="C35" s="10">
        <v>198.14</v>
      </c>
      <c r="D35" s="10">
        <f t="shared" si="0"/>
        <v>0</v>
      </c>
      <c r="E35" s="10">
        <f t="shared" si="1"/>
        <v>198.14</v>
      </c>
    </row>
    <row r="36" ht="30" customHeight="1" spans="1:5">
      <c r="A36" s="64">
        <v>2130705</v>
      </c>
      <c r="B36" s="64" t="s">
        <v>76</v>
      </c>
      <c r="C36" s="10">
        <v>198.14</v>
      </c>
      <c r="D36" s="10"/>
      <c r="E36" s="10">
        <v>198.14</v>
      </c>
    </row>
    <row r="37" ht="30" customHeight="1" spans="1:5">
      <c r="A37" s="64">
        <v>221</v>
      </c>
      <c r="B37" s="64" t="s">
        <v>77</v>
      </c>
      <c r="C37" s="10">
        <v>57.12</v>
      </c>
      <c r="D37" s="10">
        <f>D38</f>
        <v>57.12</v>
      </c>
      <c r="E37" s="10">
        <f>E38</f>
        <v>0</v>
      </c>
    </row>
    <row r="38" ht="30" customHeight="1" spans="1:5">
      <c r="A38" s="64">
        <v>22102</v>
      </c>
      <c r="B38" s="64" t="s">
        <v>78</v>
      </c>
      <c r="C38" s="10">
        <v>57.12</v>
      </c>
      <c r="D38" s="10">
        <f>D39</f>
        <v>57.12</v>
      </c>
      <c r="E38" s="10">
        <f>E39</f>
        <v>0</v>
      </c>
    </row>
    <row r="39" ht="30" customHeight="1" spans="1:5">
      <c r="A39" s="64">
        <v>2210201</v>
      </c>
      <c r="B39" s="64" t="s">
        <v>79</v>
      </c>
      <c r="C39" s="10">
        <v>57.12</v>
      </c>
      <c r="D39" s="10">
        <v>57.12</v>
      </c>
      <c r="E39" s="10"/>
    </row>
    <row r="40" ht="30" customHeight="1" spans="1:5">
      <c r="A40" s="77" t="s">
        <v>80</v>
      </c>
      <c r="B40" s="78"/>
      <c r="C40" s="10">
        <v>1829.95</v>
      </c>
      <c r="D40" s="10">
        <v>841.5</v>
      </c>
      <c r="E40" s="10">
        <v>988.45</v>
      </c>
    </row>
  </sheetData>
  <mergeCells count="6">
    <mergeCell ref="A3:E3"/>
    <mergeCell ref="A5:B5"/>
    <mergeCell ref="A40:B4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C35" sqref="C35"/>
    </sheetView>
  </sheetViews>
  <sheetFormatPr defaultColWidth="6.875" defaultRowHeight="11.25" outlineLevelCol="5"/>
  <cols>
    <col min="1" max="1" width="28.125" style="68" customWidth="1"/>
    <col min="2" max="2" width="14.875" style="68" customWidth="1"/>
    <col min="3" max="3" width="30.375" style="68" customWidth="1"/>
    <col min="4" max="4" width="15.375" style="68" customWidth="1"/>
    <col min="5" max="6" width="17.125" style="68" customWidth="1"/>
    <col min="7" max="16384" width="6.875" style="68"/>
  </cols>
  <sheetData>
    <row r="1" ht="16.5" customHeight="1" spans="1:6">
      <c r="A1" s="71" t="s">
        <v>85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85" t="s">
        <v>86</v>
      </c>
      <c r="B3" s="85"/>
      <c r="C3" s="85"/>
      <c r="D3" s="85"/>
      <c r="E3" s="85"/>
      <c r="F3" s="85"/>
    </row>
    <row r="4" ht="14.25" customHeight="1" spans="1:6">
      <c r="A4" s="112"/>
      <c r="B4" s="112"/>
      <c r="C4" s="112"/>
      <c r="D4" s="112"/>
      <c r="E4" s="112"/>
      <c r="F4" s="87" t="s">
        <v>2</v>
      </c>
    </row>
    <row r="5" ht="24" customHeight="1" spans="1:6">
      <c r="A5" s="126" t="s">
        <v>3</v>
      </c>
      <c r="B5" s="72"/>
      <c r="C5" s="126" t="s">
        <v>4</v>
      </c>
      <c r="D5" s="72"/>
      <c r="E5" s="72"/>
      <c r="F5" s="72"/>
    </row>
    <row r="6" ht="24" customHeight="1" spans="1:6">
      <c r="A6" s="126" t="s">
        <v>5</v>
      </c>
      <c r="B6" s="126" t="s">
        <v>6</v>
      </c>
      <c r="C6" s="72" t="s">
        <v>40</v>
      </c>
      <c r="D6" s="72" t="s">
        <v>6</v>
      </c>
      <c r="E6" s="72"/>
      <c r="F6" s="72"/>
    </row>
    <row r="7" ht="24" customHeight="1" spans="1:6">
      <c r="A7" s="72"/>
      <c r="B7" s="72"/>
      <c r="C7" s="72"/>
      <c r="D7" s="72" t="s">
        <v>87</v>
      </c>
      <c r="E7" s="72" t="s">
        <v>41</v>
      </c>
      <c r="F7" s="72" t="s">
        <v>88</v>
      </c>
    </row>
    <row r="8" ht="28.5" customHeight="1" spans="1:6">
      <c r="A8" s="76" t="s">
        <v>11</v>
      </c>
      <c r="B8" s="10">
        <v>1599.95</v>
      </c>
      <c r="C8" s="73" t="s">
        <v>12</v>
      </c>
      <c r="D8" s="113">
        <v>740.26</v>
      </c>
      <c r="E8" s="113">
        <v>740.26</v>
      </c>
      <c r="F8" s="81"/>
    </row>
    <row r="9" ht="28.5" customHeight="1" spans="1:6">
      <c r="A9" s="76" t="s">
        <v>13</v>
      </c>
      <c r="B9" s="113">
        <v>230</v>
      </c>
      <c r="C9" s="73" t="s">
        <v>14</v>
      </c>
      <c r="D9" s="113"/>
      <c r="E9" s="113"/>
      <c r="F9" s="81"/>
    </row>
    <row r="10" ht="28.5" customHeight="1" spans="1:6">
      <c r="A10" s="76"/>
      <c r="B10" s="76"/>
      <c r="C10" s="73" t="s">
        <v>16</v>
      </c>
      <c r="D10" s="113"/>
      <c r="E10" s="113"/>
      <c r="F10" s="81"/>
    </row>
    <row r="11" ht="28.5" customHeight="1" spans="1:6">
      <c r="A11" s="76"/>
      <c r="B11" s="76"/>
      <c r="C11" s="76" t="s">
        <v>18</v>
      </c>
      <c r="D11" s="113"/>
      <c r="E11" s="113"/>
      <c r="F11" s="81"/>
    </row>
    <row r="12" ht="28.5" customHeight="1" spans="1:6">
      <c r="A12" s="76"/>
      <c r="B12" s="76"/>
      <c r="C12" s="73" t="s">
        <v>19</v>
      </c>
      <c r="D12" s="113"/>
      <c r="E12" s="113"/>
      <c r="F12" s="81"/>
    </row>
    <row r="13" ht="28.5" customHeight="1" spans="1:6">
      <c r="A13" s="76"/>
      <c r="B13" s="76"/>
      <c r="C13" s="73" t="s">
        <v>20</v>
      </c>
      <c r="D13" s="113"/>
      <c r="E13" s="113"/>
      <c r="F13" s="81"/>
    </row>
    <row r="14" ht="28.5" customHeight="1" spans="1:6">
      <c r="A14" s="76"/>
      <c r="B14" s="76"/>
      <c r="C14" s="76" t="s">
        <v>21</v>
      </c>
      <c r="D14" s="113"/>
      <c r="E14" s="113"/>
      <c r="F14" s="76"/>
    </row>
    <row r="15" ht="28.5" customHeight="1" spans="1:6">
      <c r="A15" s="76"/>
      <c r="B15" s="76"/>
      <c r="C15" s="76" t="s">
        <v>22</v>
      </c>
      <c r="D15" s="113">
        <v>96.45</v>
      </c>
      <c r="E15" s="113">
        <v>96.45</v>
      </c>
      <c r="F15" s="76"/>
    </row>
    <row r="16" ht="28.5" customHeight="1" spans="1:6">
      <c r="A16" s="76"/>
      <c r="B16" s="76"/>
      <c r="C16" s="73" t="s">
        <v>23</v>
      </c>
      <c r="D16" s="113">
        <v>40.3</v>
      </c>
      <c r="E16" s="113">
        <v>40.3</v>
      </c>
      <c r="F16" s="76"/>
    </row>
    <row r="17" ht="28.5" customHeight="1" spans="1:6">
      <c r="A17" s="76"/>
      <c r="B17" s="76"/>
      <c r="C17" s="73" t="s">
        <v>24</v>
      </c>
      <c r="D17" s="114"/>
      <c r="E17" s="114"/>
      <c r="F17" s="76"/>
    </row>
    <row r="18" ht="28.5" customHeight="1" spans="1:6">
      <c r="A18" s="76"/>
      <c r="B18" s="76"/>
      <c r="C18" s="76" t="s">
        <v>25</v>
      </c>
      <c r="D18" s="113">
        <v>697.68</v>
      </c>
      <c r="E18" s="10">
        <v>467.68</v>
      </c>
      <c r="F18" s="10">
        <v>230</v>
      </c>
    </row>
    <row r="19" ht="28.5" customHeight="1" spans="1:6">
      <c r="A19" s="76"/>
      <c r="B19" s="76"/>
      <c r="C19" s="76" t="s">
        <v>26</v>
      </c>
      <c r="D19" s="113">
        <v>198.14</v>
      </c>
      <c r="E19" s="113">
        <v>198.14</v>
      </c>
      <c r="F19" s="76"/>
    </row>
    <row r="20" ht="28.5" customHeight="1" spans="1:6">
      <c r="A20" s="76"/>
      <c r="B20" s="76"/>
      <c r="C20" s="76" t="s">
        <v>27</v>
      </c>
      <c r="D20" s="115"/>
      <c r="E20" s="115"/>
      <c r="F20" s="76"/>
    </row>
    <row r="21" ht="28.5" customHeight="1" spans="1:6">
      <c r="A21" s="76"/>
      <c r="B21" s="76"/>
      <c r="C21" s="76" t="s">
        <v>89</v>
      </c>
      <c r="D21" s="115"/>
      <c r="E21" s="115"/>
      <c r="F21" s="76"/>
    </row>
    <row r="22" ht="28.5" customHeight="1" spans="1:6">
      <c r="A22" s="76"/>
      <c r="B22" s="76"/>
      <c r="C22" s="76" t="s">
        <v>29</v>
      </c>
      <c r="D22" s="115"/>
      <c r="E22" s="115"/>
      <c r="F22" s="76"/>
    </row>
    <row r="23" ht="28.5" customHeight="1" spans="1:6">
      <c r="A23" s="76"/>
      <c r="B23" s="76"/>
      <c r="C23" s="76" t="s">
        <v>30</v>
      </c>
      <c r="D23" s="115"/>
      <c r="E23" s="115"/>
      <c r="F23" s="76"/>
    </row>
    <row r="24" ht="28.5" customHeight="1" spans="1:6">
      <c r="A24" s="76"/>
      <c r="B24" s="76"/>
      <c r="C24" s="76" t="s">
        <v>31</v>
      </c>
      <c r="D24" s="115"/>
      <c r="E24" s="115"/>
      <c r="F24" s="76"/>
    </row>
    <row r="25" ht="28.5" customHeight="1" spans="1:6">
      <c r="A25" s="76"/>
      <c r="B25" s="76"/>
      <c r="C25" s="76" t="s">
        <v>32</v>
      </c>
      <c r="D25" s="113">
        <v>57.12</v>
      </c>
      <c r="E25" s="113">
        <v>57.12</v>
      </c>
      <c r="F25" s="76"/>
    </row>
    <row r="26" ht="28.5" customHeight="1" spans="1:6">
      <c r="A26" s="76"/>
      <c r="B26" s="76"/>
      <c r="C26" s="76" t="s">
        <v>33</v>
      </c>
      <c r="D26" s="115"/>
      <c r="E26" s="115"/>
      <c r="F26" s="76"/>
    </row>
    <row r="27" ht="28.5" customHeight="1" spans="1:6">
      <c r="A27" s="76"/>
      <c r="B27" s="76"/>
      <c r="C27" s="76" t="s">
        <v>34</v>
      </c>
      <c r="D27" s="115"/>
      <c r="E27" s="115"/>
      <c r="F27" s="76"/>
    </row>
    <row r="28" ht="28.5" customHeight="1" spans="1:6">
      <c r="A28" s="76"/>
      <c r="B28" s="76"/>
      <c r="C28" s="76" t="s">
        <v>35</v>
      </c>
      <c r="D28" s="115"/>
      <c r="E28" s="115"/>
      <c r="F28" s="76"/>
    </row>
    <row r="29" ht="28.5" customHeight="1" spans="1:6">
      <c r="A29" s="72" t="s">
        <v>36</v>
      </c>
      <c r="B29" s="113">
        <v>1829.95</v>
      </c>
      <c r="C29" s="72" t="s">
        <v>37</v>
      </c>
      <c r="D29" s="113">
        <v>1829.95</v>
      </c>
      <c r="E29" s="113">
        <v>1599.95</v>
      </c>
      <c r="F29" s="113">
        <v>230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showGridLines="0" showZeros="0" workbookViewId="0">
      <selection activeCell="H10" sqref="H10"/>
    </sheetView>
  </sheetViews>
  <sheetFormatPr defaultColWidth="6.875" defaultRowHeight="11.25"/>
  <cols>
    <col min="1" max="1" width="13.375" style="68" customWidth="1"/>
    <col min="2" max="2" width="26" style="68" customWidth="1"/>
    <col min="3" max="8" width="10" style="68" customWidth="1"/>
    <col min="9" max="9" width="12.25" style="68" customWidth="1"/>
    <col min="10" max="11" width="10.875" style="68" customWidth="1"/>
    <col min="12" max="16384" width="6.875" style="68"/>
  </cols>
  <sheetData>
    <row r="1" ht="16.5" customHeight="1" spans="1:11">
      <c r="A1" s="69" t="s">
        <v>90</v>
      </c>
      <c r="B1" s="49"/>
      <c r="C1" s="49"/>
      <c r="D1" s="49"/>
      <c r="E1" s="49"/>
      <c r="F1" s="49"/>
      <c r="G1" s="49"/>
      <c r="H1" s="49"/>
      <c r="I1" s="79"/>
      <c r="J1" s="79"/>
      <c r="K1" s="79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9"/>
      <c r="J2" s="79"/>
      <c r="K2" s="79"/>
    </row>
    <row r="3" ht="29.25" customHeight="1" spans="1:11">
      <c r="A3" s="70" t="s">
        <v>91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80" t="s">
        <v>2</v>
      </c>
      <c r="K4" s="80"/>
    </row>
    <row r="5" ht="26.25" customHeight="1" spans="1:11">
      <c r="A5" s="72" t="s">
        <v>40</v>
      </c>
      <c r="B5" s="72"/>
      <c r="C5" s="72" t="s">
        <v>92</v>
      </c>
      <c r="D5" s="72"/>
      <c r="E5" s="72"/>
      <c r="F5" s="72" t="s">
        <v>93</v>
      </c>
      <c r="G5" s="72"/>
      <c r="H5" s="72"/>
      <c r="I5" s="72" t="s">
        <v>94</v>
      </c>
      <c r="J5" s="72"/>
      <c r="K5" s="72"/>
    </row>
    <row r="6" s="67" customFormat="1" ht="30.75" customHeight="1" spans="1:11">
      <c r="A6" s="72" t="s">
        <v>45</v>
      </c>
      <c r="B6" s="72" t="s">
        <v>46</v>
      </c>
      <c r="C6" s="72" t="s">
        <v>95</v>
      </c>
      <c r="D6" s="72" t="s">
        <v>83</v>
      </c>
      <c r="E6" s="72" t="s">
        <v>84</v>
      </c>
      <c r="F6" s="72" t="s">
        <v>95</v>
      </c>
      <c r="G6" s="72" t="s">
        <v>83</v>
      </c>
      <c r="H6" s="72" t="s">
        <v>84</v>
      </c>
      <c r="I6" s="72" t="s">
        <v>95</v>
      </c>
      <c r="J6" s="72" t="s">
        <v>83</v>
      </c>
      <c r="K6" s="72" t="s">
        <v>84</v>
      </c>
    </row>
    <row r="7" s="67" customFormat="1" ht="30.75" customHeight="1" spans="1:11">
      <c r="A7" s="64">
        <v>201</v>
      </c>
      <c r="B7" s="64" t="s">
        <v>47</v>
      </c>
      <c r="C7" s="10">
        <v>783.59</v>
      </c>
      <c r="D7" s="10">
        <v>743.84</v>
      </c>
      <c r="E7" s="10">
        <v>39.75</v>
      </c>
      <c r="F7" s="10">
        <v>740.26</v>
      </c>
      <c r="G7" s="10">
        <v>651.47</v>
      </c>
      <c r="H7" s="10">
        <v>88.79</v>
      </c>
      <c r="I7" s="10">
        <v>-5.52967750992228</v>
      </c>
      <c r="J7" s="10">
        <v>-12.4179931167993</v>
      </c>
      <c r="K7" s="10">
        <v>123.37106918239</v>
      </c>
    </row>
    <row r="8" s="67" customFormat="1" ht="30.75" customHeight="1" spans="1:11">
      <c r="A8" s="64">
        <v>20103</v>
      </c>
      <c r="B8" s="64" t="s">
        <v>48</v>
      </c>
      <c r="C8" s="10">
        <v>783.59</v>
      </c>
      <c r="D8" s="10">
        <v>743.84</v>
      </c>
      <c r="E8" s="10">
        <v>39.75</v>
      </c>
      <c r="F8" s="10">
        <v>740.26</v>
      </c>
      <c r="G8" s="10">
        <v>651.47</v>
      </c>
      <c r="H8" s="10">
        <v>88.79</v>
      </c>
      <c r="I8" s="10">
        <v>-5.52967750992228</v>
      </c>
      <c r="J8" s="10">
        <v>-12.4179931167993</v>
      </c>
      <c r="K8" s="10">
        <v>123.37106918239</v>
      </c>
    </row>
    <row r="9" s="67" customFormat="1" ht="30.75" customHeight="1" spans="1:11">
      <c r="A9" s="64">
        <v>2010301</v>
      </c>
      <c r="B9" s="64" t="s">
        <v>49</v>
      </c>
      <c r="C9" s="10">
        <v>449.86</v>
      </c>
      <c r="D9" s="10">
        <v>410.11</v>
      </c>
      <c r="E9" s="10">
        <v>39.75</v>
      </c>
      <c r="F9" s="10">
        <v>340.95</v>
      </c>
      <c r="G9" s="10">
        <v>286.75</v>
      </c>
      <c r="H9" s="10">
        <v>54.2</v>
      </c>
      <c r="I9" s="10">
        <v>-24.2097541457342</v>
      </c>
      <c r="J9" s="10">
        <v>-30.079734705323</v>
      </c>
      <c r="K9" s="10">
        <v>36.3522012578617</v>
      </c>
    </row>
    <row r="10" s="67" customFormat="1" ht="30.75" customHeight="1" spans="1:11">
      <c r="A10" s="64">
        <v>2010350</v>
      </c>
      <c r="B10" s="64" t="s">
        <v>50</v>
      </c>
      <c r="C10" s="10">
        <v>333.73</v>
      </c>
      <c r="D10" s="10">
        <v>333.73</v>
      </c>
      <c r="E10" s="10"/>
      <c r="F10" s="10">
        <v>399.31</v>
      </c>
      <c r="G10" s="10">
        <v>364.72</v>
      </c>
      <c r="H10" s="10">
        <v>34.59</v>
      </c>
      <c r="I10" s="10">
        <v>19.650615767237</v>
      </c>
      <c r="J10" s="10">
        <v>9.28594971983341</v>
      </c>
      <c r="K10" s="10"/>
    </row>
    <row r="11" s="67" customFormat="1" ht="30.75" customHeight="1" spans="1:11">
      <c r="A11" s="64">
        <v>20132</v>
      </c>
      <c r="B11" s="64" t="s">
        <v>51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/>
      <c r="J11" s="10"/>
      <c r="K11" s="10"/>
    </row>
    <row r="12" customFormat="1" ht="30.75" customHeight="1" spans="1:11">
      <c r="A12" s="64">
        <v>2013202</v>
      </c>
      <c r="B12" s="64" t="s">
        <v>52</v>
      </c>
      <c r="C12" s="10">
        <v>0</v>
      </c>
      <c r="D12" s="10"/>
      <c r="E12" s="10"/>
      <c r="F12" s="10">
        <v>0</v>
      </c>
      <c r="G12" s="10"/>
      <c r="H12" s="10"/>
      <c r="I12" s="10"/>
      <c r="J12" s="10"/>
      <c r="K12" s="10"/>
    </row>
    <row r="13" ht="30.75" customHeight="1" spans="1:11">
      <c r="A13" s="64">
        <v>208</v>
      </c>
      <c r="B13" s="64" t="s">
        <v>53</v>
      </c>
      <c r="C13" s="10">
        <v>126.53</v>
      </c>
      <c r="D13" s="10">
        <v>126.53</v>
      </c>
      <c r="E13" s="10">
        <v>0</v>
      </c>
      <c r="F13" s="10">
        <v>96.45</v>
      </c>
      <c r="G13" s="10">
        <v>96.45</v>
      </c>
      <c r="H13" s="10">
        <v>0</v>
      </c>
      <c r="I13" s="10">
        <v>-23.77301825654</v>
      </c>
      <c r="J13" s="10">
        <v>-23.77301825654</v>
      </c>
      <c r="K13" s="10"/>
    </row>
    <row r="14" ht="30.75" customHeight="1" spans="1:11">
      <c r="A14" s="64">
        <v>20805</v>
      </c>
      <c r="B14" s="64" t="s">
        <v>54</v>
      </c>
      <c r="C14" s="10">
        <v>92.49</v>
      </c>
      <c r="D14" s="10">
        <v>92.49</v>
      </c>
      <c r="E14" s="10">
        <v>0</v>
      </c>
      <c r="F14" s="10">
        <v>89.88</v>
      </c>
      <c r="G14" s="10">
        <v>89.88</v>
      </c>
      <c r="H14" s="10">
        <v>0</v>
      </c>
      <c r="I14" s="10">
        <v>-2.82192669477783</v>
      </c>
      <c r="J14" s="10">
        <v>-2.82192669477783</v>
      </c>
      <c r="K14" s="10"/>
    </row>
    <row r="15" ht="30.75" customHeight="1" spans="1:11">
      <c r="A15" s="64">
        <v>2080501</v>
      </c>
      <c r="B15" s="64" t="s">
        <v>55</v>
      </c>
      <c r="C15" s="10">
        <v>8.55</v>
      </c>
      <c r="D15" s="10">
        <v>8.55</v>
      </c>
      <c r="E15" s="10"/>
      <c r="F15" s="10">
        <v>13.72</v>
      </c>
      <c r="G15" s="10">
        <v>13.72</v>
      </c>
      <c r="H15" s="10"/>
      <c r="I15" s="10">
        <v>60.4678362573099</v>
      </c>
      <c r="J15" s="10">
        <v>60.4678362573099</v>
      </c>
      <c r="K15" s="10"/>
    </row>
    <row r="16" ht="30.75" customHeight="1" spans="1:11">
      <c r="A16" s="64">
        <v>2080502</v>
      </c>
      <c r="B16" s="64" t="s">
        <v>56</v>
      </c>
      <c r="C16" s="10">
        <v>4.19</v>
      </c>
      <c r="D16" s="10">
        <v>4.19</v>
      </c>
      <c r="E16" s="10"/>
      <c r="F16" s="10">
        <v>0</v>
      </c>
      <c r="G16" s="10"/>
      <c r="H16" s="10"/>
      <c r="I16" s="10">
        <v>-100</v>
      </c>
      <c r="J16" s="10">
        <v>-100</v>
      </c>
      <c r="K16" s="10"/>
    </row>
    <row r="17" ht="30.75" customHeight="1" spans="1:11">
      <c r="A17" s="64">
        <v>2080505</v>
      </c>
      <c r="B17" s="64" t="s">
        <v>57</v>
      </c>
      <c r="C17" s="10">
        <v>74.81</v>
      </c>
      <c r="D17" s="10">
        <v>74.81</v>
      </c>
      <c r="E17" s="10"/>
      <c r="F17" s="10">
        <v>76.16</v>
      </c>
      <c r="G17" s="10">
        <v>76.16</v>
      </c>
      <c r="H17" s="10"/>
      <c r="I17" s="10">
        <v>1.80457158133937</v>
      </c>
      <c r="J17" s="10">
        <v>1.80457158133937</v>
      </c>
      <c r="K17" s="10"/>
    </row>
    <row r="18" ht="30.75" customHeight="1" spans="1:11">
      <c r="A18" s="64">
        <v>2080506</v>
      </c>
      <c r="B18" s="64" t="s">
        <v>58</v>
      </c>
      <c r="C18" s="10">
        <v>4.94</v>
      </c>
      <c r="D18" s="10">
        <v>4.94</v>
      </c>
      <c r="E18" s="10"/>
      <c r="F18" s="10">
        <v>0</v>
      </c>
      <c r="G18" s="10"/>
      <c r="H18" s="10"/>
      <c r="I18" s="10">
        <v>-100</v>
      </c>
      <c r="J18" s="10">
        <v>-100</v>
      </c>
      <c r="K18" s="10"/>
    </row>
    <row r="19" ht="30.75" customHeight="1" spans="1:11">
      <c r="A19" s="64">
        <v>20811</v>
      </c>
      <c r="B19" s="64" t="s">
        <v>59</v>
      </c>
      <c r="C19" s="10">
        <v>34.04</v>
      </c>
      <c r="D19" s="10">
        <v>34.04</v>
      </c>
      <c r="E19" s="10">
        <v>0</v>
      </c>
      <c r="F19" s="10">
        <v>6.57</v>
      </c>
      <c r="G19" s="10">
        <v>6.57</v>
      </c>
      <c r="H19" s="10">
        <v>0</v>
      </c>
      <c r="I19" s="10">
        <v>-80.6991774383079</v>
      </c>
      <c r="J19" s="10">
        <v>-80.6991774383079</v>
      </c>
      <c r="K19" s="10"/>
    </row>
    <row r="20" ht="30.75" customHeight="1" spans="1:11">
      <c r="A20" s="64">
        <v>2081107</v>
      </c>
      <c r="B20" s="64" t="s">
        <v>60</v>
      </c>
      <c r="C20" s="10">
        <v>34.04</v>
      </c>
      <c r="D20" s="10">
        <v>34.04</v>
      </c>
      <c r="E20" s="10"/>
      <c r="F20" s="10">
        <v>6.57</v>
      </c>
      <c r="G20" s="10">
        <v>6.57</v>
      </c>
      <c r="H20" s="10"/>
      <c r="I20" s="10">
        <v>-80.6991774383079</v>
      </c>
      <c r="J20" s="10">
        <v>-80.6991774383079</v>
      </c>
      <c r="K20" s="10"/>
    </row>
    <row r="21" ht="30.75" customHeight="1" spans="1:11">
      <c r="A21" s="64">
        <v>2081199</v>
      </c>
      <c r="B21" s="64" t="s">
        <v>61</v>
      </c>
      <c r="C21" s="10">
        <v>0</v>
      </c>
      <c r="D21" s="10"/>
      <c r="E21" s="10"/>
      <c r="F21" s="10">
        <v>0</v>
      </c>
      <c r="G21" s="10"/>
      <c r="H21" s="10"/>
      <c r="I21" s="10"/>
      <c r="J21" s="10"/>
      <c r="K21" s="10"/>
    </row>
    <row r="22" ht="30.75" customHeight="1" spans="1:11">
      <c r="A22" s="64">
        <v>210</v>
      </c>
      <c r="B22" s="105" t="s">
        <v>62</v>
      </c>
      <c r="C22" s="10">
        <v>55</v>
      </c>
      <c r="D22" s="10">
        <v>51.16</v>
      </c>
      <c r="E22" s="10">
        <v>3.84</v>
      </c>
      <c r="F22" s="10">
        <v>40.3</v>
      </c>
      <c r="G22" s="10">
        <v>36.46</v>
      </c>
      <c r="H22" s="10">
        <v>3.84</v>
      </c>
      <c r="I22" s="10">
        <v>-26.7272727272727</v>
      </c>
      <c r="J22" s="10">
        <v>-28.7333854573886</v>
      </c>
      <c r="K22" s="10">
        <v>0</v>
      </c>
    </row>
    <row r="23" ht="30.75" customHeight="1" spans="1:11">
      <c r="A23" s="64">
        <v>21007</v>
      </c>
      <c r="B23" s="64" t="s">
        <v>63</v>
      </c>
      <c r="C23" s="10">
        <v>19.23</v>
      </c>
      <c r="D23" s="10">
        <v>15.39</v>
      </c>
      <c r="E23" s="10">
        <v>3.84</v>
      </c>
      <c r="F23" s="10">
        <v>3.84</v>
      </c>
      <c r="G23" s="10">
        <v>0</v>
      </c>
      <c r="H23" s="10">
        <v>3.84</v>
      </c>
      <c r="I23" s="10">
        <v>-80.0312012480499</v>
      </c>
      <c r="J23" s="10">
        <v>-100</v>
      </c>
      <c r="K23" s="10">
        <v>0</v>
      </c>
    </row>
    <row r="24" ht="30.75" customHeight="1" spans="1:11">
      <c r="A24" s="64">
        <v>2100799</v>
      </c>
      <c r="B24" s="64" t="s">
        <v>64</v>
      </c>
      <c r="C24" s="10">
        <v>19.23</v>
      </c>
      <c r="D24" s="10">
        <v>15.39</v>
      </c>
      <c r="E24" s="10">
        <v>3.84</v>
      </c>
      <c r="F24" s="10">
        <v>3.84</v>
      </c>
      <c r="G24" s="10"/>
      <c r="H24" s="10">
        <v>3.84</v>
      </c>
      <c r="I24" s="10">
        <v>-80.0312012480499</v>
      </c>
      <c r="J24" s="10">
        <v>-100</v>
      </c>
      <c r="K24" s="10">
        <v>0</v>
      </c>
    </row>
    <row r="25" ht="30.75" customHeight="1" spans="1:11">
      <c r="A25" s="64">
        <v>21011</v>
      </c>
      <c r="B25" s="105" t="s">
        <v>65</v>
      </c>
      <c r="C25" s="10">
        <v>35.77</v>
      </c>
      <c r="D25" s="10">
        <v>35.77</v>
      </c>
      <c r="E25" s="10">
        <v>0</v>
      </c>
      <c r="F25" s="10">
        <v>36.46</v>
      </c>
      <c r="G25" s="10">
        <v>36.46</v>
      </c>
      <c r="H25" s="10">
        <v>0</v>
      </c>
      <c r="I25" s="10">
        <v>1.92899077439195</v>
      </c>
      <c r="J25" s="10">
        <v>1.92899077439195</v>
      </c>
      <c r="K25" s="10"/>
    </row>
    <row r="26" ht="30.75" customHeight="1" spans="1:11">
      <c r="A26" s="64">
        <v>2101101</v>
      </c>
      <c r="B26" s="105" t="s">
        <v>66</v>
      </c>
      <c r="C26" s="10">
        <v>11.64</v>
      </c>
      <c r="D26" s="10">
        <v>11.64</v>
      </c>
      <c r="E26" s="10"/>
      <c r="F26" s="10">
        <v>11.46</v>
      </c>
      <c r="G26" s="10">
        <v>11.46</v>
      </c>
      <c r="H26" s="10"/>
      <c r="I26" s="10">
        <v>-1.54639175257731</v>
      </c>
      <c r="J26" s="10">
        <v>-1.54639175257731</v>
      </c>
      <c r="K26" s="10"/>
    </row>
    <row r="27" ht="30.75" customHeight="1" spans="1:11">
      <c r="A27" s="64">
        <v>2101102</v>
      </c>
      <c r="B27" s="105" t="s">
        <v>67</v>
      </c>
      <c r="C27" s="10">
        <v>18.76</v>
      </c>
      <c r="D27" s="10">
        <v>18.76</v>
      </c>
      <c r="E27" s="10"/>
      <c r="F27" s="10">
        <v>19.71</v>
      </c>
      <c r="G27" s="10">
        <v>19.71</v>
      </c>
      <c r="H27" s="10"/>
      <c r="I27" s="10">
        <v>5.0639658848614</v>
      </c>
      <c r="J27" s="10">
        <v>5.0639658848614</v>
      </c>
      <c r="K27" s="10"/>
    </row>
    <row r="28" ht="30.75" customHeight="1" spans="1:11">
      <c r="A28" s="64">
        <v>2101103</v>
      </c>
      <c r="B28" s="105" t="s">
        <v>68</v>
      </c>
      <c r="C28" s="10">
        <v>5.37</v>
      </c>
      <c r="D28" s="10">
        <v>5.37</v>
      </c>
      <c r="E28" s="10"/>
      <c r="F28" s="10">
        <v>5.29</v>
      </c>
      <c r="G28" s="10">
        <v>5.29</v>
      </c>
      <c r="H28" s="10"/>
      <c r="I28" s="10">
        <v>-1.48975791433892</v>
      </c>
      <c r="J28" s="10">
        <v>-1.48975791433892</v>
      </c>
      <c r="K28" s="10"/>
    </row>
    <row r="29" ht="30.75" customHeight="1" spans="1:11">
      <c r="A29" s="64">
        <v>212</v>
      </c>
      <c r="B29" s="64" t="s">
        <v>69</v>
      </c>
      <c r="C29" s="10">
        <v>550.65</v>
      </c>
      <c r="D29" s="10">
        <v>13.68</v>
      </c>
      <c r="E29" s="10">
        <v>536.97</v>
      </c>
      <c r="F29" s="10">
        <v>467.68</v>
      </c>
      <c r="G29" s="10">
        <v>0</v>
      </c>
      <c r="H29" s="10">
        <v>467.68</v>
      </c>
      <c r="I29" s="10">
        <v>-15.0676473258876</v>
      </c>
      <c r="J29" s="10">
        <v>-100</v>
      </c>
      <c r="K29" s="10">
        <v>-12.9038866230888</v>
      </c>
    </row>
    <row r="30" ht="30.75" customHeight="1" spans="1:11">
      <c r="A30" s="64">
        <v>21201</v>
      </c>
      <c r="B30" s="64" t="s">
        <v>70</v>
      </c>
      <c r="C30" s="10">
        <v>0</v>
      </c>
      <c r="D30" s="106">
        <v>0</v>
      </c>
      <c r="E30" s="106">
        <v>0</v>
      </c>
      <c r="F30" s="10">
        <v>0</v>
      </c>
      <c r="G30" s="106">
        <v>0</v>
      </c>
      <c r="H30" s="106">
        <v>0</v>
      </c>
      <c r="I30" s="10"/>
      <c r="J30" s="10"/>
      <c r="K30" s="10"/>
    </row>
    <row r="31" ht="30.75" customHeight="1" spans="1:11">
      <c r="A31" s="64">
        <v>2120199</v>
      </c>
      <c r="B31" s="64" t="s">
        <v>71</v>
      </c>
      <c r="C31" s="10">
        <v>0</v>
      </c>
      <c r="D31" s="10"/>
      <c r="E31" s="10"/>
      <c r="F31" s="10">
        <v>0</v>
      </c>
      <c r="G31" s="10"/>
      <c r="H31" s="10"/>
      <c r="I31" s="10"/>
      <c r="J31" s="10"/>
      <c r="K31" s="10"/>
    </row>
    <row r="32" ht="30.75" customHeight="1" spans="1:11">
      <c r="A32" s="64">
        <v>21203</v>
      </c>
      <c r="B32" s="64" t="s">
        <v>72</v>
      </c>
      <c r="C32" s="10">
        <v>550.65</v>
      </c>
      <c r="D32" s="10">
        <v>13.68</v>
      </c>
      <c r="E32" s="10">
        <v>536.97</v>
      </c>
      <c r="F32" s="10">
        <v>467.68</v>
      </c>
      <c r="G32" s="10">
        <v>0</v>
      </c>
      <c r="H32" s="10">
        <v>467.68</v>
      </c>
      <c r="I32" s="10">
        <v>-15.0676473258876</v>
      </c>
      <c r="J32" s="10">
        <v>-100</v>
      </c>
      <c r="K32" s="10">
        <v>-12.9038866230888</v>
      </c>
    </row>
    <row r="33" ht="30.75" customHeight="1" spans="1:11">
      <c r="A33" s="64">
        <v>2120399</v>
      </c>
      <c r="B33" s="64" t="s">
        <v>73</v>
      </c>
      <c r="C33" s="10">
        <v>550.65</v>
      </c>
      <c r="D33" s="10">
        <v>13.68</v>
      </c>
      <c r="E33" s="10">
        <v>536.97</v>
      </c>
      <c r="F33" s="10">
        <v>467.68</v>
      </c>
      <c r="G33" s="10"/>
      <c r="H33" s="10">
        <v>467.68</v>
      </c>
      <c r="I33" s="10">
        <v>-15.0676473258876</v>
      </c>
      <c r="J33" s="10">
        <v>-100</v>
      </c>
      <c r="K33" s="10">
        <v>-12.9038866230888</v>
      </c>
    </row>
    <row r="34" ht="30.75" customHeight="1" spans="1:11">
      <c r="A34" s="64">
        <v>213</v>
      </c>
      <c r="B34" s="64" t="s">
        <v>74</v>
      </c>
      <c r="C34" s="10">
        <v>190.23</v>
      </c>
      <c r="D34" s="10">
        <v>74.74</v>
      </c>
      <c r="E34" s="10">
        <v>115.49</v>
      </c>
      <c r="F34" s="10">
        <v>198.14</v>
      </c>
      <c r="G34" s="10">
        <v>0</v>
      </c>
      <c r="H34" s="10">
        <v>198.14</v>
      </c>
      <c r="I34" s="10">
        <v>4.15812437575566</v>
      </c>
      <c r="J34" s="10">
        <v>-100</v>
      </c>
      <c r="K34" s="10">
        <v>71.5646376309637</v>
      </c>
    </row>
    <row r="35" ht="30.75" customHeight="1" spans="1:11">
      <c r="A35" s="64">
        <v>21307</v>
      </c>
      <c r="B35" s="64" t="s">
        <v>75</v>
      </c>
      <c r="C35" s="10">
        <v>190.23</v>
      </c>
      <c r="D35" s="10">
        <v>74.74</v>
      </c>
      <c r="E35" s="10">
        <v>115.49</v>
      </c>
      <c r="F35" s="10">
        <v>198.14</v>
      </c>
      <c r="G35" s="10">
        <v>0</v>
      </c>
      <c r="H35" s="10">
        <v>198.14</v>
      </c>
      <c r="I35" s="10">
        <v>4.15812437575566</v>
      </c>
      <c r="J35" s="10">
        <v>-100</v>
      </c>
      <c r="K35" s="10">
        <v>71.5646376309637</v>
      </c>
    </row>
    <row r="36" ht="30.75" customHeight="1" spans="1:11">
      <c r="A36" s="64">
        <v>2130705</v>
      </c>
      <c r="B36" s="64" t="s">
        <v>76</v>
      </c>
      <c r="C36" s="10">
        <v>190.23</v>
      </c>
      <c r="D36" s="10">
        <v>74.74</v>
      </c>
      <c r="E36" s="10">
        <v>115.49</v>
      </c>
      <c r="F36" s="10">
        <v>198.14</v>
      </c>
      <c r="G36" s="10"/>
      <c r="H36" s="10">
        <v>198.14</v>
      </c>
      <c r="I36" s="10">
        <v>4.15812437575566</v>
      </c>
      <c r="J36" s="10">
        <v>-100</v>
      </c>
      <c r="K36" s="10">
        <v>71.5646376309637</v>
      </c>
    </row>
    <row r="37" ht="30.75" customHeight="1" spans="1:11">
      <c r="A37" s="64">
        <v>221</v>
      </c>
      <c r="B37" s="64" t="s">
        <v>77</v>
      </c>
      <c r="C37" s="10">
        <v>56.1</v>
      </c>
      <c r="D37" s="10">
        <v>56.1</v>
      </c>
      <c r="E37" s="10">
        <v>0</v>
      </c>
      <c r="F37" s="10">
        <v>57.12</v>
      </c>
      <c r="G37" s="10">
        <v>57.12</v>
      </c>
      <c r="H37" s="10">
        <v>0</v>
      </c>
      <c r="I37" s="10">
        <v>1.81818181818181</v>
      </c>
      <c r="J37" s="10">
        <v>1.81818181818181</v>
      </c>
      <c r="K37" s="10"/>
    </row>
    <row r="38" ht="30.75" customHeight="1" spans="1:11">
      <c r="A38" s="64">
        <v>22102</v>
      </c>
      <c r="B38" s="64" t="s">
        <v>78</v>
      </c>
      <c r="C38" s="10">
        <v>56.1</v>
      </c>
      <c r="D38" s="10">
        <v>56.1</v>
      </c>
      <c r="E38" s="10">
        <v>0</v>
      </c>
      <c r="F38" s="10">
        <v>57.12</v>
      </c>
      <c r="G38" s="10">
        <v>57.12</v>
      </c>
      <c r="H38" s="10">
        <v>0</v>
      </c>
      <c r="I38" s="10">
        <v>1.81818181818181</v>
      </c>
      <c r="J38" s="10">
        <v>1.81818181818181</v>
      </c>
      <c r="K38" s="10"/>
    </row>
    <row r="39" ht="30.75" customHeight="1" spans="1:11">
      <c r="A39" s="64">
        <v>2210201</v>
      </c>
      <c r="B39" s="64" t="s">
        <v>79</v>
      </c>
      <c r="C39" s="10">
        <v>56.1</v>
      </c>
      <c r="D39" s="10">
        <v>56.1</v>
      </c>
      <c r="E39" s="10"/>
      <c r="F39" s="10">
        <v>57.12</v>
      </c>
      <c r="G39" s="10">
        <v>57.12</v>
      </c>
      <c r="H39" s="10"/>
      <c r="I39" s="10">
        <v>1.81818181818181</v>
      </c>
      <c r="J39" s="10">
        <v>1.81818181818181</v>
      </c>
      <c r="K39" s="10"/>
    </row>
    <row r="40" ht="30.75" customHeight="1" spans="1:11">
      <c r="A40" s="107" t="s">
        <v>96</v>
      </c>
      <c r="B40" s="108"/>
      <c r="C40" s="10">
        <v>1762.1</v>
      </c>
      <c r="D40" s="10">
        <v>1066.05</v>
      </c>
      <c r="E40" s="10">
        <v>696.05</v>
      </c>
      <c r="F40" s="10">
        <v>1599.95</v>
      </c>
      <c r="G40" s="10">
        <v>841.5</v>
      </c>
      <c r="H40" s="10">
        <v>758.45</v>
      </c>
      <c r="I40" s="10">
        <v>-9.20208841722942</v>
      </c>
      <c r="J40" s="10">
        <v>-21.0637399746728</v>
      </c>
      <c r="K40" s="10">
        <v>8.96487321313124</v>
      </c>
    </row>
  </sheetData>
  <mergeCells count="7">
    <mergeCell ref="A3:K3"/>
    <mergeCell ref="J4:K4"/>
    <mergeCell ref="A5:B5"/>
    <mergeCell ref="C5:E5"/>
    <mergeCell ref="F5:H5"/>
    <mergeCell ref="I5:K5"/>
    <mergeCell ref="A40:B4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1" workbookViewId="0">
      <selection activeCell="B41" sqref="B4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97</v>
      </c>
      <c r="B1" s="97"/>
      <c r="C1" s="97"/>
    </row>
    <row r="2" ht="44.25" customHeight="1" spans="1:5">
      <c r="A2" s="98" t="s">
        <v>98</v>
      </c>
      <c r="B2" s="98"/>
      <c r="C2" s="98"/>
      <c r="D2" s="99"/>
      <c r="E2" s="99"/>
    </row>
    <row r="3" ht="20.25" customHeight="1" spans="3:3">
      <c r="C3" s="100" t="s">
        <v>2</v>
      </c>
    </row>
    <row r="4" ht="22.5" customHeight="1" spans="1:3">
      <c r="A4" s="101" t="s">
        <v>99</v>
      </c>
      <c r="B4" s="101" t="s">
        <v>6</v>
      </c>
      <c r="C4" s="101" t="s">
        <v>100</v>
      </c>
    </row>
    <row r="5" ht="22.5" customHeight="1" spans="1:3">
      <c r="A5" s="102" t="s">
        <v>101</v>
      </c>
      <c r="B5" s="102">
        <v>751.2</v>
      </c>
      <c r="C5" s="102"/>
    </row>
    <row r="6" ht="22.5" customHeight="1" spans="1:3">
      <c r="A6" s="102" t="s">
        <v>102</v>
      </c>
      <c r="B6" s="102">
        <v>288.58</v>
      </c>
      <c r="C6" s="102"/>
    </row>
    <row r="7" ht="22.5" customHeight="1" spans="1:3">
      <c r="A7" s="102" t="s">
        <v>103</v>
      </c>
      <c r="B7" s="102">
        <v>150.91</v>
      </c>
      <c r="C7" s="102"/>
    </row>
    <row r="8" ht="22.5" customHeight="1" spans="1:3">
      <c r="A8" s="102" t="s">
        <v>104</v>
      </c>
      <c r="B8" s="102">
        <v>9</v>
      </c>
      <c r="C8" s="102"/>
    </row>
    <row r="9" ht="22.5" customHeight="1" spans="1:3">
      <c r="A9" s="102" t="s">
        <v>105</v>
      </c>
      <c r="B9" s="102"/>
      <c r="C9" s="102"/>
    </row>
    <row r="10" ht="22.5" customHeight="1" spans="1:3">
      <c r="A10" s="102" t="s">
        <v>106</v>
      </c>
      <c r="B10" s="102">
        <v>76.16</v>
      </c>
      <c r="C10" s="102"/>
    </row>
    <row r="11" ht="22.5" customHeight="1" spans="1:3">
      <c r="A11" s="102" t="s">
        <v>107</v>
      </c>
      <c r="B11" s="102"/>
      <c r="C11" s="102"/>
    </row>
    <row r="12" ht="22.5" customHeight="1" spans="1:3">
      <c r="A12" s="102" t="s">
        <v>108</v>
      </c>
      <c r="B12" s="102">
        <v>30.94</v>
      </c>
      <c r="C12" s="102"/>
    </row>
    <row r="13" ht="22.5" customHeight="1" spans="1:3">
      <c r="A13" s="102" t="s">
        <v>109</v>
      </c>
      <c r="B13" s="102">
        <v>5.29</v>
      </c>
      <c r="C13" s="102"/>
    </row>
    <row r="14" ht="22.5" customHeight="1" spans="1:3">
      <c r="A14" s="102" t="s">
        <v>110</v>
      </c>
      <c r="B14" s="102">
        <v>0.23</v>
      </c>
      <c r="C14" s="102"/>
    </row>
    <row r="15" ht="22.5" customHeight="1" spans="1:3">
      <c r="A15" s="102" t="s">
        <v>79</v>
      </c>
      <c r="B15" s="102">
        <v>57.12</v>
      </c>
      <c r="C15" s="102"/>
    </row>
    <row r="16" ht="22.5" customHeight="1" spans="1:3">
      <c r="A16" s="102" t="s">
        <v>111</v>
      </c>
      <c r="B16" s="102">
        <v>132.97</v>
      </c>
      <c r="C16" s="102"/>
    </row>
    <row r="17" ht="22.5" customHeight="1" spans="1:3">
      <c r="A17" s="102" t="s">
        <v>112</v>
      </c>
      <c r="B17" s="102">
        <v>69.94</v>
      </c>
      <c r="C17" s="102"/>
    </row>
    <row r="18" ht="22.5" customHeight="1" spans="1:3">
      <c r="A18" s="102" t="s">
        <v>113</v>
      </c>
      <c r="B18" s="102">
        <v>0.9</v>
      </c>
      <c r="C18" s="102"/>
    </row>
    <row r="19" ht="22.5" customHeight="1" spans="1:3">
      <c r="A19" s="102" t="s">
        <v>114</v>
      </c>
      <c r="B19" s="102"/>
      <c r="C19" s="102"/>
    </row>
    <row r="20" ht="22.5" customHeight="1" spans="1:3">
      <c r="A20" s="102" t="s">
        <v>115</v>
      </c>
      <c r="B20" s="102"/>
      <c r="C20" s="102"/>
    </row>
    <row r="21" ht="22.5" customHeight="1" spans="1:3">
      <c r="A21" s="102" t="s">
        <v>116</v>
      </c>
      <c r="B21" s="102"/>
      <c r="C21" s="102"/>
    </row>
    <row r="22" ht="22.5" customHeight="1" spans="1:3">
      <c r="A22" s="102" t="s">
        <v>117</v>
      </c>
      <c r="B22" s="102"/>
      <c r="C22" s="102"/>
    </row>
    <row r="23" ht="22.5" customHeight="1" spans="1:3">
      <c r="A23" s="102" t="s">
        <v>118</v>
      </c>
      <c r="B23" s="102"/>
      <c r="C23" s="102"/>
    </row>
    <row r="24" ht="22.5" customHeight="1" spans="1:3">
      <c r="A24" s="102" t="s">
        <v>119</v>
      </c>
      <c r="B24" s="102"/>
      <c r="C24" s="102"/>
    </row>
    <row r="25" ht="22.5" customHeight="1" spans="1:3">
      <c r="A25" s="102" t="s">
        <v>120</v>
      </c>
      <c r="B25" s="102"/>
      <c r="C25" s="102"/>
    </row>
    <row r="26" ht="22.5" customHeight="1" spans="1:3">
      <c r="A26" s="102" t="s">
        <v>121</v>
      </c>
      <c r="B26" s="102"/>
      <c r="C26" s="102"/>
    </row>
    <row r="27" ht="22.5" customHeight="1" spans="1:3">
      <c r="A27" s="102" t="s">
        <v>122</v>
      </c>
      <c r="B27" s="102"/>
      <c r="C27" s="102"/>
    </row>
    <row r="28" ht="22.5" customHeight="1" spans="1:3">
      <c r="A28" s="102" t="s">
        <v>123</v>
      </c>
      <c r="B28" s="102"/>
      <c r="C28" s="102"/>
    </row>
    <row r="29" ht="22.5" customHeight="1" spans="1:3">
      <c r="A29" s="102" t="s">
        <v>124</v>
      </c>
      <c r="B29" s="102"/>
      <c r="C29" s="102"/>
    </row>
    <row r="30" ht="22.5" customHeight="1" spans="1:3">
      <c r="A30" s="102" t="s">
        <v>125</v>
      </c>
      <c r="B30" s="102"/>
      <c r="C30" s="102"/>
    </row>
    <row r="31" ht="22.5" customHeight="1" spans="1:3">
      <c r="A31" s="102" t="s">
        <v>126</v>
      </c>
      <c r="B31" s="102"/>
      <c r="C31" s="102"/>
    </row>
    <row r="32" ht="22.5" customHeight="1" spans="1:3">
      <c r="A32" s="102" t="s">
        <v>127</v>
      </c>
      <c r="B32" s="102">
        <v>0.65</v>
      </c>
      <c r="C32" s="102"/>
    </row>
    <row r="33" ht="22.5" customHeight="1" spans="1:3">
      <c r="A33" s="102" t="s">
        <v>128</v>
      </c>
      <c r="B33" s="102"/>
      <c r="C33" s="102"/>
    </row>
    <row r="34" ht="22.5" customHeight="1" spans="1:3">
      <c r="A34" s="102" t="s">
        <v>129</v>
      </c>
      <c r="B34" s="102"/>
      <c r="C34" s="102"/>
    </row>
    <row r="35" ht="22.5" customHeight="1" spans="1:3">
      <c r="A35" s="102" t="s">
        <v>130</v>
      </c>
      <c r="B35" s="102"/>
      <c r="C35" s="102"/>
    </row>
    <row r="36" ht="22.5" customHeight="1" spans="1:3">
      <c r="A36" s="102" t="s">
        <v>131</v>
      </c>
      <c r="B36" s="102"/>
      <c r="C36" s="102"/>
    </row>
    <row r="37" ht="22.5" customHeight="1" spans="1:3">
      <c r="A37" s="102" t="s">
        <v>132</v>
      </c>
      <c r="B37" s="102"/>
      <c r="C37" s="102"/>
    </row>
    <row r="38" ht="22.5" customHeight="1" spans="1:3">
      <c r="A38" s="102" t="s">
        <v>133</v>
      </c>
      <c r="B38" s="102"/>
      <c r="C38" s="102"/>
    </row>
    <row r="39" ht="22.5" customHeight="1" spans="1:3">
      <c r="A39" s="102" t="s">
        <v>134</v>
      </c>
      <c r="B39" s="102"/>
      <c r="C39" s="102"/>
    </row>
    <row r="40" ht="22.5" customHeight="1" spans="1:3">
      <c r="A40" s="102" t="s">
        <v>135</v>
      </c>
      <c r="B40" s="102">
        <v>9.85</v>
      </c>
      <c r="C40" s="102"/>
    </row>
    <row r="41" ht="22.5" customHeight="1" spans="1:3">
      <c r="A41" s="102" t="s">
        <v>136</v>
      </c>
      <c r="B41" s="102"/>
      <c r="C41" s="102"/>
    </row>
    <row r="42" ht="22.5" customHeight="1" spans="1:3">
      <c r="A42" s="102" t="s">
        <v>137</v>
      </c>
      <c r="B42" s="102">
        <v>14.91</v>
      </c>
      <c r="C42" s="102"/>
    </row>
    <row r="43" ht="22.5" customHeight="1" spans="1:3">
      <c r="A43" s="102" t="s">
        <v>138</v>
      </c>
      <c r="B43" s="102"/>
      <c r="C43" s="102"/>
    </row>
    <row r="44" ht="22.5" customHeight="1" spans="1:3">
      <c r="A44" s="103" t="s">
        <v>139</v>
      </c>
      <c r="B44" s="102">
        <v>43.63</v>
      </c>
      <c r="C44" s="102"/>
    </row>
    <row r="45" ht="22.5" customHeight="1" spans="1:3">
      <c r="A45" s="102" t="s">
        <v>140</v>
      </c>
      <c r="B45" s="102">
        <v>20.36</v>
      </c>
      <c r="C45" s="102"/>
    </row>
    <row r="46" ht="22.5" customHeight="1" spans="1:3">
      <c r="A46" s="102" t="s">
        <v>141</v>
      </c>
      <c r="B46" s="102"/>
      <c r="C46" s="102"/>
    </row>
    <row r="47" ht="22.5" customHeight="1" spans="1:3">
      <c r="A47" s="102" t="s">
        <v>142</v>
      </c>
      <c r="B47" s="102">
        <v>9.59</v>
      </c>
      <c r="C47" s="102"/>
    </row>
    <row r="48" ht="22.5" customHeight="1" spans="1:3">
      <c r="A48" s="102" t="s">
        <v>143</v>
      </c>
      <c r="B48" s="102"/>
      <c r="C48" s="102"/>
    </row>
    <row r="49" ht="22.5" customHeight="1" spans="1:3">
      <c r="A49" s="102" t="s">
        <v>144</v>
      </c>
      <c r="B49" s="102"/>
      <c r="C49" s="102"/>
    </row>
    <row r="50" ht="22.5" customHeight="1" spans="1:3">
      <c r="A50" s="102" t="s">
        <v>145</v>
      </c>
      <c r="B50" s="102">
        <v>4.2</v>
      </c>
      <c r="C50" s="102"/>
    </row>
    <row r="51" ht="22.5" customHeight="1" spans="1:3">
      <c r="A51" s="102" t="s">
        <v>146</v>
      </c>
      <c r="B51" s="102"/>
      <c r="C51" s="102"/>
    </row>
    <row r="52" ht="22.5" customHeight="1" spans="1:3">
      <c r="A52" s="102" t="s">
        <v>147</v>
      </c>
      <c r="B52" s="102"/>
      <c r="C52" s="102"/>
    </row>
    <row r="53" ht="22.5" customHeight="1" spans="1:3">
      <c r="A53" s="102" t="s">
        <v>148</v>
      </c>
      <c r="B53" s="102"/>
      <c r="C53" s="102"/>
    </row>
    <row r="54" ht="22.5" customHeight="1" spans="1:3">
      <c r="A54" s="102" t="s">
        <v>149</v>
      </c>
      <c r="B54" s="102"/>
      <c r="C54" s="102"/>
    </row>
    <row r="55" ht="22.5" customHeight="1" spans="1:3">
      <c r="A55" s="102" t="s">
        <v>150</v>
      </c>
      <c r="B55" s="102"/>
      <c r="C55" s="102"/>
    </row>
    <row r="56" ht="22.5" customHeight="1" spans="1:3">
      <c r="A56" s="102" t="s">
        <v>151</v>
      </c>
      <c r="B56" s="102">
        <v>6.57</v>
      </c>
      <c r="C56" s="102"/>
    </row>
    <row r="57" ht="22.5" customHeight="1" spans="1:3">
      <c r="A57" s="101" t="s">
        <v>96</v>
      </c>
      <c r="B57" s="102">
        <v>841.5</v>
      </c>
      <c r="C57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2" sqref="A12:B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1" t="s">
        <v>152</v>
      </c>
    </row>
    <row r="2" ht="19.5" customHeight="1" spans="1:2">
      <c r="A2" s="83"/>
      <c r="B2" s="84"/>
    </row>
    <row r="3" ht="30" customHeight="1" spans="1:2">
      <c r="A3" s="85" t="s">
        <v>153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93</v>
      </c>
    </row>
    <row r="6" ht="38.25" customHeight="1" spans="1:2">
      <c r="A6" s="89" t="s">
        <v>154</v>
      </c>
      <c r="B6" s="72">
        <v>7.2</v>
      </c>
    </row>
    <row r="7" ht="38.25" customHeight="1" spans="1:2">
      <c r="A7" s="76" t="s">
        <v>155</v>
      </c>
      <c r="B7" s="72"/>
    </row>
    <row r="8" ht="38.25" customHeight="1" spans="1:2">
      <c r="A8" s="76" t="s">
        <v>156</v>
      </c>
      <c r="B8" s="72"/>
    </row>
    <row r="9" ht="38.25" customHeight="1" spans="1:2">
      <c r="A9" s="90" t="s">
        <v>157</v>
      </c>
      <c r="B9" s="91">
        <v>7.2</v>
      </c>
    </row>
    <row r="10" ht="38.25" customHeight="1" spans="1:2">
      <c r="A10" s="92" t="s">
        <v>158</v>
      </c>
      <c r="B10" s="91">
        <v>7.2</v>
      </c>
    </row>
    <row r="11" ht="38.25" customHeight="1" spans="1:2">
      <c r="A11" s="93" t="s">
        <v>159</v>
      </c>
      <c r="B11" s="94"/>
    </row>
    <row r="12" ht="91.5" customHeight="1" spans="1:2">
      <c r="A12" s="95" t="s">
        <v>160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abSelected="1" workbookViewId="0">
      <selection activeCell="G11" sqref="G11"/>
    </sheetView>
  </sheetViews>
  <sheetFormatPr defaultColWidth="6.875" defaultRowHeight="11.25"/>
  <cols>
    <col min="1" max="1" width="9.625" style="68" customWidth="1"/>
    <col min="2" max="2" width="25.75" style="68" customWidth="1"/>
    <col min="3" max="11" width="9.875" style="68" customWidth="1"/>
    <col min="12" max="16384" width="6.875" style="68"/>
  </cols>
  <sheetData>
    <row r="1" ht="16.5" customHeight="1" spans="1:11">
      <c r="A1" s="69" t="s">
        <v>161</v>
      </c>
      <c r="B1" s="49"/>
      <c r="C1" s="49"/>
      <c r="D1" s="49"/>
      <c r="E1" s="49"/>
      <c r="F1" s="49"/>
      <c r="G1" s="49"/>
      <c r="H1" s="49"/>
      <c r="I1" s="49"/>
      <c r="J1" s="79"/>
      <c r="K1" s="79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9"/>
      <c r="K2" s="79"/>
    </row>
    <row r="3" ht="29.25" customHeight="1" spans="1:11">
      <c r="A3" s="70" t="s">
        <v>162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71"/>
      <c r="B4" s="71"/>
      <c r="C4" s="71"/>
      <c r="D4" s="71"/>
      <c r="E4" s="71"/>
      <c r="F4" s="71"/>
      <c r="G4" s="71"/>
      <c r="H4" s="71"/>
      <c r="I4" s="71"/>
      <c r="J4" s="80" t="s">
        <v>2</v>
      </c>
      <c r="K4" s="80"/>
    </row>
    <row r="5" ht="26.25" customHeight="1" spans="1:11">
      <c r="A5" s="72" t="s">
        <v>40</v>
      </c>
      <c r="B5" s="72"/>
      <c r="C5" s="72" t="s">
        <v>92</v>
      </c>
      <c r="D5" s="72"/>
      <c r="E5" s="72"/>
      <c r="F5" s="72" t="s">
        <v>93</v>
      </c>
      <c r="G5" s="72"/>
      <c r="H5" s="72"/>
      <c r="I5" s="72" t="s">
        <v>163</v>
      </c>
      <c r="J5" s="72"/>
      <c r="K5" s="72"/>
    </row>
    <row r="6" s="67" customFormat="1" ht="27.75" customHeight="1" spans="1:11">
      <c r="A6" s="72" t="s">
        <v>45</v>
      </c>
      <c r="B6" s="72" t="s">
        <v>46</v>
      </c>
      <c r="C6" s="72" t="s">
        <v>95</v>
      </c>
      <c r="D6" s="72" t="s">
        <v>83</v>
      </c>
      <c r="E6" s="72" t="s">
        <v>84</v>
      </c>
      <c r="F6" s="72" t="s">
        <v>95</v>
      </c>
      <c r="G6" s="72" t="s">
        <v>83</v>
      </c>
      <c r="H6" s="72" t="s">
        <v>84</v>
      </c>
      <c r="I6" s="72" t="s">
        <v>95</v>
      </c>
      <c r="J6" s="72" t="s">
        <v>83</v>
      </c>
      <c r="K6" s="72" t="s">
        <v>84</v>
      </c>
    </row>
    <row r="7" s="67" customFormat="1" ht="30" customHeight="1" spans="1:11">
      <c r="A7" s="64">
        <v>212</v>
      </c>
      <c r="B7" s="64" t="s">
        <v>69</v>
      </c>
      <c r="C7" s="73"/>
      <c r="D7" s="73"/>
      <c r="E7" s="73"/>
      <c r="F7" s="73">
        <v>230</v>
      </c>
      <c r="G7" s="73"/>
      <c r="H7" s="73">
        <v>230</v>
      </c>
      <c r="I7" s="73"/>
      <c r="J7" s="81"/>
      <c r="K7" s="81"/>
    </row>
    <row r="8" s="67" customFormat="1" ht="30" customHeight="1" spans="1:11">
      <c r="A8" s="64">
        <v>21203</v>
      </c>
      <c r="B8" s="64" t="s">
        <v>72</v>
      </c>
      <c r="C8" s="73"/>
      <c r="D8" s="73"/>
      <c r="E8" s="73"/>
      <c r="F8" s="73">
        <v>230</v>
      </c>
      <c r="G8" s="73"/>
      <c r="H8" s="73">
        <v>230</v>
      </c>
      <c r="I8" s="73"/>
      <c r="J8" s="81"/>
      <c r="K8" s="81"/>
    </row>
    <row r="9" customFormat="1" ht="30" customHeight="1" spans="1:11">
      <c r="A9" s="64">
        <v>2120399</v>
      </c>
      <c r="B9" s="64" t="s">
        <v>73</v>
      </c>
      <c r="C9" s="74"/>
      <c r="D9" s="74"/>
      <c r="E9" s="74"/>
      <c r="F9" s="74">
        <v>230</v>
      </c>
      <c r="G9" s="74"/>
      <c r="H9" s="74">
        <v>230</v>
      </c>
      <c r="I9" s="74"/>
      <c r="J9" s="82"/>
      <c r="K9" s="82"/>
    </row>
    <row r="10" customFormat="1" ht="30" customHeight="1" spans="1:11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customFormat="1" ht="30" customHeight="1" spans="1:11">
      <c r="A11" s="75"/>
      <c r="B11" s="73"/>
      <c r="C11" s="73"/>
      <c r="D11" s="73"/>
      <c r="E11" s="73"/>
      <c r="F11" s="73"/>
      <c r="G11" s="73"/>
      <c r="H11" s="73"/>
      <c r="I11" s="73"/>
      <c r="J11" s="76"/>
      <c r="K11" s="76"/>
    </row>
    <row r="12" ht="30" customHeight="1" spans="1:11">
      <c r="A12" s="75"/>
      <c r="B12" s="76"/>
      <c r="C12" s="76"/>
      <c r="D12" s="76"/>
      <c r="E12" s="76"/>
      <c r="F12" s="76"/>
      <c r="G12" s="76"/>
      <c r="H12" s="76"/>
      <c r="I12" s="73"/>
      <c r="J12" s="76"/>
      <c r="K12" s="76"/>
    </row>
    <row r="13" ht="30" customHeight="1" spans="1:11">
      <c r="A13" s="75"/>
      <c r="B13" s="73"/>
      <c r="C13" s="73"/>
      <c r="D13" s="73"/>
      <c r="E13" s="73"/>
      <c r="F13" s="73"/>
      <c r="G13" s="73"/>
      <c r="H13" s="73"/>
      <c r="I13" s="73"/>
      <c r="J13" s="76"/>
      <c r="K13" s="76"/>
    </row>
    <row r="14" ht="30" customHeight="1" spans="1:11">
      <c r="A14" s="75"/>
      <c r="B14" s="73"/>
      <c r="C14" s="73"/>
      <c r="D14" s="73"/>
      <c r="E14" s="73"/>
      <c r="F14" s="73"/>
      <c r="G14" s="73"/>
      <c r="H14" s="73"/>
      <c r="I14" s="73"/>
      <c r="J14" s="76"/>
      <c r="K14" s="76"/>
    </row>
    <row r="15" ht="30" customHeight="1" spans="1:11">
      <c r="A15" s="77" t="s">
        <v>80</v>
      </c>
      <c r="B15" s="78"/>
      <c r="C15" s="73"/>
      <c r="D15" s="73"/>
      <c r="E15" s="73"/>
      <c r="F15" s="73">
        <v>230</v>
      </c>
      <c r="G15" s="73"/>
      <c r="H15" s="73">
        <v>230</v>
      </c>
      <c r="I15" s="73"/>
      <c r="J15" s="76"/>
      <c r="K15" s="76"/>
    </row>
  </sheetData>
  <mergeCells count="7">
    <mergeCell ref="A3:K3"/>
    <mergeCell ref="J4:K4"/>
    <mergeCell ref="A5:B5"/>
    <mergeCell ref="C5:E5"/>
    <mergeCell ref="F5:H5"/>
    <mergeCell ref="I5:K5"/>
    <mergeCell ref="A15:B1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7" sqref="D7"/>
    </sheetView>
  </sheetViews>
  <sheetFormatPr defaultColWidth="9" defaultRowHeight="14.25" outlineLevelCol="7"/>
  <cols>
    <col min="1" max="1" width="25.25" style="47" customWidth="1"/>
    <col min="2" max="4" width="11.75" customWidth="1"/>
    <col min="5" max="5" width="12.5" style="47" customWidth="1"/>
    <col min="6" max="7" width="11.75" customWidth="1"/>
    <col min="8" max="8" width="26.125" customWidth="1"/>
  </cols>
  <sheetData>
    <row r="1" ht="18.75" spans="1:6">
      <c r="A1" s="48" t="s">
        <v>164</v>
      </c>
      <c r="B1" s="49"/>
      <c r="C1" s="49"/>
      <c r="D1" s="49"/>
      <c r="E1" s="50"/>
      <c r="F1" s="49"/>
    </row>
    <row r="2" ht="22.5" spans="1:8">
      <c r="A2" s="51" t="s">
        <v>165</v>
      </c>
      <c r="B2" s="52"/>
      <c r="C2" s="52"/>
      <c r="D2" s="52"/>
      <c r="E2" s="51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166</v>
      </c>
      <c r="B4" s="57" t="s">
        <v>167</v>
      </c>
      <c r="C4" s="58" t="s">
        <v>168</v>
      </c>
      <c r="D4" s="58"/>
      <c r="E4" s="59" t="s">
        <v>169</v>
      </c>
      <c r="F4" s="10" t="s">
        <v>170</v>
      </c>
      <c r="G4" s="59" t="s">
        <v>171</v>
      </c>
      <c r="H4" s="59" t="s">
        <v>172</v>
      </c>
    </row>
    <row r="5" ht="21" customHeight="1" spans="1:8">
      <c r="A5" s="56"/>
      <c r="B5" s="57"/>
      <c r="C5" s="10" t="s">
        <v>173</v>
      </c>
      <c r="D5" s="10" t="s">
        <v>174</v>
      </c>
      <c r="E5" s="59"/>
      <c r="F5" s="10"/>
      <c r="G5" s="59"/>
      <c r="H5" s="59"/>
    </row>
    <row r="6" ht="27.75" customHeight="1" spans="1:8">
      <c r="A6" s="60" t="s">
        <v>80</v>
      </c>
      <c r="B6" s="61">
        <v>988.45</v>
      </c>
      <c r="C6" s="61">
        <v>988.45</v>
      </c>
      <c r="D6" s="61"/>
      <c r="E6" s="62"/>
      <c r="F6" s="63"/>
      <c r="G6" s="63" t="s">
        <v>175</v>
      </c>
      <c r="H6" s="63" t="s">
        <v>175</v>
      </c>
    </row>
    <row r="7" ht="44" customHeight="1" spans="1:8">
      <c r="A7" s="64" t="s">
        <v>176</v>
      </c>
      <c r="B7" s="61">
        <v>20</v>
      </c>
      <c r="C7" s="61">
        <v>20</v>
      </c>
      <c r="D7" s="61"/>
      <c r="E7" s="63" t="s">
        <v>177</v>
      </c>
      <c r="F7" s="63" t="s">
        <v>178</v>
      </c>
      <c r="G7" s="64" t="s">
        <v>176</v>
      </c>
      <c r="H7" s="63" t="s">
        <v>179</v>
      </c>
    </row>
    <row r="8" ht="45" customHeight="1" spans="1:8">
      <c r="A8" s="65" t="s">
        <v>180</v>
      </c>
      <c r="B8" s="61">
        <v>3</v>
      </c>
      <c r="C8" s="61">
        <v>3</v>
      </c>
      <c r="D8" s="61"/>
      <c r="E8" s="63" t="s">
        <v>177</v>
      </c>
      <c r="F8" s="63" t="s">
        <v>178</v>
      </c>
      <c r="G8" s="65" t="s">
        <v>180</v>
      </c>
      <c r="H8" s="63" t="s">
        <v>179</v>
      </c>
    </row>
    <row r="9" ht="49" customHeight="1" spans="1:8">
      <c r="A9" s="65" t="s">
        <v>181</v>
      </c>
      <c r="B9" s="61">
        <v>30</v>
      </c>
      <c r="C9" s="61">
        <v>30</v>
      </c>
      <c r="D9" s="61"/>
      <c r="E9" s="63" t="s">
        <v>182</v>
      </c>
      <c r="F9" s="63" t="s">
        <v>183</v>
      </c>
      <c r="G9" s="65" t="s">
        <v>181</v>
      </c>
      <c r="H9" s="63" t="s">
        <v>179</v>
      </c>
    </row>
    <row r="10" ht="42" customHeight="1" spans="1:8">
      <c r="A10" s="65" t="s">
        <v>184</v>
      </c>
      <c r="B10">
        <v>200</v>
      </c>
      <c r="C10">
        <v>200</v>
      </c>
      <c r="D10" s="61"/>
      <c r="E10" s="63" t="s">
        <v>182</v>
      </c>
      <c r="F10" s="63" t="s">
        <v>183</v>
      </c>
      <c r="G10" s="65" t="s">
        <v>184</v>
      </c>
      <c r="H10" s="63" t="s">
        <v>179</v>
      </c>
    </row>
    <row r="11" ht="43" customHeight="1" spans="1:8">
      <c r="A11" s="65" t="s">
        <v>185</v>
      </c>
      <c r="B11" s="61">
        <v>382</v>
      </c>
      <c r="C11" s="61">
        <v>382</v>
      </c>
      <c r="D11" s="61"/>
      <c r="E11" s="63" t="s">
        <v>177</v>
      </c>
      <c r="F11" s="63" t="s">
        <v>178</v>
      </c>
      <c r="G11" s="65" t="s">
        <v>185</v>
      </c>
      <c r="H11" s="63" t="s">
        <v>179</v>
      </c>
    </row>
    <row r="12" ht="47" customHeight="1" spans="1:8">
      <c r="A12" s="65" t="s">
        <v>186</v>
      </c>
      <c r="B12" s="61">
        <v>3.84</v>
      </c>
      <c r="C12" s="61">
        <v>3.84</v>
      </c>
      <c r="D12" s="61"/>
      <c r="E12" s="63" t="s">
        <v>187</v>
      </c>
      <c r="F12" s="63" t="s">
        <v>188</v>
      </c>
      <c r="G12" s="65" t="s">
        <v>186</v>
      </c>
      <c r="H12" s="63" t="s">
        <v>179</v>
      </c>
    </row>
    <row r="13" ht="47" customHeight="1" spans="1:8">
      <c r="A13" s="65" t="s">
        <v>189</v>
      </c>
      <c r="B13" s="61">
        <v>13.68</v>
      </c>
      <c r="C13" s="61">
        <v>13.68</v>
      </c>
      <c r="D13" s="61"/>
      <c r="E13" s="63" t="s">
        <v>177</v>
      </c>
      <c r="F13" s="63" t="s">
        <v>178</v>
      </c>
      <c r="G13" s="65" t="s">
        <v>189</v>
      </c>
      <c r="H13" s="63" t="s">
        <v>179</v>
      </c>
    </row>
    <row r="14" ht="27.75" customHeight="1" spans="1:8">
      <c r="A14" s="65" t="s">
        <v>190</v>
      </c>
      <c r="B14" s="61">
        <v>10</v>
      </c>
      <c r="C14" s="61">
        <v>10</v>
      </c>
      <c r="D14" s="61"/>
      <c r="E14" s="63" t="s">
        <v>191</v>
      </c>
      <c r="F14" s="63" t="s">
        <v>192</v>
      </c>
      <c r="G14" s="65" t="s">
        <v>190</v>
      </c>
      <c r="H14" s="63" t="s">
        <v>179</v>
      </c>
    </row>
    <row r="15" ht="27.75" customHeight="1" spans="1:8">
      <c r="A15" s="65" t="s">
        <v>193</v>
      </c>
      <c r="B15" s="61">
        <v>115.49</v>
      </c>
      <c r="C15" s="61">
        <v>115.49</v>
      </c>
      <c r="D15" s="61"/>
      <c r="E15" s="63" t="s">
        <v>194</v>
      </c>
      <c r="F15" s="63" t="s">
        <v>195</v>
      </c>
      <c r="G15" s="65" t="s">
        <v>193</v>
      </c>
      <c r="H15" s="63" t="s">
        <v>179</v>
      </c>
    </row>
    <row r="16" ht="27.75" customHeight="1" spans="1:8">
      <c r="A16" s="65" t="s">
        <v>196</v>
      </c>
      <c r="B16" s="61">
        <v>5.82</v>
      </c>
      <c r="C16" s="61">
        <v>5.82</v>
      </c>
      <c r="D16" s="61"/>
      <c r="E16" s="63" t="s">
        <v>197</v>
      </c>
      <c r="F16" s="63" t="s">
        <v>198</v>
      </c>
      <c r="G16" s="65" t="s">
        <v>196</v>
      </c>
      <c r="H16" s="63" t="s">
        <v>179</v>
      </c>
    </row>
    <row r="17" ht="27.75" customHeight="1" spans="1:8">
      <c r="A17" s="65" t="s">
        <v>199</v>
      </c>
      <c r="B17" s="61">
        <v>4.78</v>
      </c>
      <c r="C17" s="61">
        <v>4.78</v>
      </c>
      <c r="D17" s="61"/>
      <c r="E17" s="63" t="s">
        <v>197</v>
      </c>
      <c r="F17" s="63" t="s">
        <v>198</v>
      </c>
      <c r="G17" s="65" t="s">
        <v>199</v>
      </c>
      <c r="H17" s="63" t="s">
        <v>179</v>
      </c>
    </row>
    <row r="18" ht="47" customHeight="1" spans="1:8">
      <c r="A18" s="65" t="s">
        <v>200</v>
      </c>
      <c r="B18" s="61">
        <v>49</v>
      </c>
      <c r="C18" s="61">
        <v>49</v>
      </c>
      <c r="D18" s="61"/>
      <c r="E18" s="63" t="s">
        <v>177</v>
      </c>
      <c r="F18" s="63" t="s">
        <v>178</v>
      </c>
      <c r="G18" s="65" t="s">
        <v>200</v>
      </c>
      <c r="H18" s="63" t="s">
        <v>179</v>
      </c>
    </row>
    <row r="19" ht="27.75" customHeight="1" spans="1:8">
      <c r="A19" s="65" t="s">
        <v>201</v>
      </c>
      <c r="B19" s="61">
        <v>21</v>
      </c>
      <c r="C19" s="61">
        <v>21</v>
      </c>
      <c r="D19" s="61"/>
      <c r="E19" s="63" t="s">
        <v>197</v>
      </c>
      <c r="F19" s="63" t="s">
        <v>198</v>
      </c>
      <c r="G19" s="65" t="s">
        <v>201</v>
      </c>
      <c r="H19" s="63" t="s">
        <v>179</v>
      </c>
    </row>
    <row r="20" ht="50" customHeight="1" spans="1:8">
      <c r="A20" s="65" t="s">
        <v>202</v>
      </c>
      <c r="B20" s="61">
        <v>73.75</v>
      </c>
      <c r="C20" s="61">
        <v>73.75</v>
      </c>
      <c r="D20" s="61"/>
      <c r="E20" s="63" t="s">
        <v>194</v>
      </c>
      <c r="F20" s="63" t="s">
        <v>195</v>
      </c>
      <c r="G20" s="65" t="s">
        <v>202</v>
      </c>
      <c r="H20" s="63" t="s">
        <v>179</v>
      </c>
    </row>
    <row r="21" ht="46" customHeight="1" spans="1:8">
      <c r="A21" s="65" t="s">
        <v>203</v>
      </c>
      <c r="B21" s="61">
        <v>8.9</v>
      </c>
      <c r="C21" s="61">
        <v>8.9</v>
      </c>
      <c r="D21" s="61"/>
      <c r="E21" s="63" t="s">
        <v>194</v>
      </c>
      <c r="F21" s="63" t="s">
        <v>195</v>
      </c>
      <c r="G21" s="65" t="s">
        <v>203</v>
      </c>
      <c r="H21" s="63" t="s">
        <v>179</v>
      </c>
    </row>
    <row r="22" ht="27.75" customHeight="1" spans="1:8">
      <c r="A22" s="65" t="s">
        <v>204</v>
      </c>
      <c r="B22" s="61">
        <v>14.74</v>
      </c>
      <c r="C22" s="61">
        <v>14.74</v>
      </c>
      <c r="D22" s="61"/>
      <c r="E22" s="63" t="s">
        <v>191</v>
      </c>
      <c r="F22" s="63" t="s">
        <v>192</v>
      </c>
      <c r="G22" s="65" t="s">
        <v>204</v>
      </c>
      <c r="H22" s="63" t="s">
        <v>179</v>
      </c>
    </row>
    <row r="23" ht="27.75" customHeight="1" spans="1:8">
      <c r="A23" s="66" t="s">
        <v>205</v>
      </c>
      <c r="B23" s="61">
        <v>9.85</v>
      </c>
      <c r="C23" s="61">
        <v>9.85</v>
      </c>
      <c r="D23" s="61"/>
      <c r="E23" s="63" t="s">
        <v>191</v>
      </c>
      <c r="F23" s="63" t="s">
        <v>192</v>
      </c>
      <c r="G23" s="65" t="s">
        <v>205</v>
      </c>
      <c r="H23" s="63" t="s">
        <v>179</v>
      </c>
    </row>
    <row r="24" ht="27.75" customHeight="1" spans="1:8">
      <c r="A24" s="66" t="s">
        <v>206</v>
      </c>
      <c r="B24" s="61">
        <v>0.3</v>
      </c>
      <c r="C24" s="61">
        <v>0.3</v>
      </c>
      <c r="D24" s="61"/>
      <c r="E24" s="63" t="s">
        <v>197</v>
      </c>
      <c r="F24" s="63" t="s">
        <v>198</v>
      </c>
      <c r="G24" s="65" t="s">
        <v>206</v>
      </c>
      <c r="H24" s="63" t="s">
        <v>179</v>
      </c>
    </row>
    <row r="25" ht="27.75" customHeight="1" spans="1:8">
      <c r="A25" s="66" t="s">
        <v>207</v>
      </c>
      <c r="B25" s="61">
        <v>2.16</v>
      </c>
      <c r="C25" s="61">
        <v>2.16</v>
      </c>
      <c r="D25" s="61"/>
      <c r="E25" s="63" t="s">
        <v>197</v>
      </c>
      <c r="F25" s="63" t="s">
        <v>198</v>
      </c>
      <c r="G25" s="65" t="s">
        <v>207</v>
      </c>
      <c r="H25" s="63" t="s">
        <v>179</v>
      </c>
    </row>
    <row r="26" ht="27.75" customHeight="1" spans="1:8">
      <c r="A26" s="66" t="s">
        <v>208</v>
      </c>
      <c r="B26" s="61">
        <v>20.14</v>
      </c>
      <c r="C26" s="61">
        <v>20.14</v>
      </c>
      <c r="D26" s="61"/>
      <c r="E26" s="63" t="s">
        <v>197</v>
      </c>
      <c r="F26" s="63" t="s">
        <v>198</v>
      </c>
      <c r="G26" s="65" t="s">
        <v>208</v>
      </c>
      <c r="H26" s="63" t="s">
        <v>179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2021-05-25T09:04:40Z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0763468020E74EAFBC103451125140C7</vt:lpwstr>
  </property>
</Properties>
</file>